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nka_v0ubisl\OneDrive\Asztali gép\Tanuló kupa 2024\"/>
    </mc:Choice>
  </mc:AlternateContent>
  <bookViews>
    <workbookView xWindow="0" yWindow="0" windowWidth="22812" windowHeight="8592"/>
  </bookViews>
  <sheets>
    <sheet name="NT T4" sheetId="1" r:id="rId1"/>
    <sheet name="FT T4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I22" i="1"/>
  <c r="I20" i="1"/>
  <c r="I15" i="1"/>
  <c r="I19" i="1"/>
  <c r="I18" i="1"/>
  <c r="I13" i="1"/>
  <c r="I9" i="1"/>
  <c r="I8" i="1"/>
  <c r="I10" i="1"/>
  <c r="I7" i="1"/>
  <c r="I48" i="2" l="1"/>
  <c r="I47" i="2"/>
  <c r="I38" i="2"/>
  <c r="I45" i="2"/>
  <c r="I32" i="2"/>
  <c r="I28" i="2"/>
  <c r="I37" i="2"/>
  <c r="I44" i="2"/>
  <c r="I43" i="2"/>
  <c r="I36" i="2"/>
  <c r="I13" i="2"/>
  <c r="I31" i="2"/>
  <c r="I24" i="2"/>
  <c r="I23" i="2"/>
  <c r="I27" i="2"/>
  <c r="I19" i="2"/>
  <c r="I22" i="2"/>
  <c r="I18" i="2"/>
  <c r="I21" i="2"/>
  <c r="I17" i="2"/>
  <c r="I16" i="2"/>
  <c r="I15" i="2"/>
  <c r="I12" i="2"/>
  <c r="I11" i="2"/>
  <c r="I36" i="1" l="1"/>
  <c r="I39" i="1"/>
  <c r="I38" i="1"/>
  <c r="I4" i="1"/>
  <c r="I5" i="1"/>
  <c r="I6" i="1"/>
  <c r="I11" i="1"/>
  <c r="I14" i="1"/>
  <c r="I12" i="1"/>
  <c r="I16" i="1"/>
  <c r="I17" i="1"/>
  <c r="I21" i="1"/>
  <c r="I23" i="1"/>
  <c r="I24" i="1"/>
  <c r="I25" i="1"/>
  <c r="I26" i="1"/>
  <c r="I27" i="1"/>
  <c r="I28" i="1"/>
  <c r="I30" i="1"/>
  <c r="I31" i="1"/>
  <c r="I32" i="1"/>
  <c r="I33" i="1"/>
  <c r="I34" i="1"/>
  <c r="I3" i="1"/>
  <c r="I60" i="2"/>
  <c r="I51" i="2"/>
  <c r="I59" i="2"/>
  <c r="I58" i="2"/>
  <c r="I50" i="2"/>
  <c r="I33" i="2"/>
  <c r="I40" i="2"/>
  <c r="I34" i="2"/>
  <c r="I35" i="2"/>
  <c r="I41" i="2"/>
  <c r="I42" i="2"/>
  <c r="I30" i="2"/>
  <c r="I46" i="2"/>
  <c r="I4" i="2"/>
  <c r="I5" i="2"/>
  <c r="I6" i="2"/>
  <c r="I7" i="2"/>
  <c r="I8" i="2"/>
  <c r="I14" i="2"/>
  <c r="I9" i="2"/>
  <c r="I10" i="2"/>
  <c r="I25" i="2"/>
  <c r="I26" i="2"/>
  <c r="I29" i="2"/>
  <c r="I20" i="2"/>
  <c r="I3" i="2"/>
</calcChain>
</file>

<file path=xl/sharedStrings.xml><?xml version="1.0" encoding="utf-8"?>
<sst xmlns="http://schemas.openxmlformats.org/spreadsheetml/2006/main" count="326" uniqueCount="185">
  <si>
    <t>Vasas Sport Club</t>
  </si>
  <si>
    <t>Szegedi Vízisport Egyesület</t>
  </si>
  <si>
    <t>VVSI</t>
  </si>
  <si>
    <t>Ferencvárosi Evezős Club</t>
  </si>
  <si>
    <t>Kántor Borbála</t>
  </si>
  <si>
    <t>Farkas Anna Flóra</t>
  </si>
  <si>
    <t>Nagy Kincső</t>
  </si>
  <si>
    <t>Szentpáli Kitti Panna</t>
  </si>
  <si>
    <t>Danubius Nemzeti Hajós Egylet</t>
  </si>
  <si>
    <t>Külker Evezős Klub Óbuda</t>
  </si>
  <si>
    <t>Mosonmagyaróvári Vízisport Egyesület</t>
  </si>
  <si>
    <t>Kapeller Nóra Nikoletta</t>
  </si>
  <si>
    <t>Hrubos Fanni</t>
  </si>
  <si>
    <t>Götz Réka Bíborka</t>
  </si>
  <si>
    <t>Szalai Hanna</t>
  </si>
  <si>
    <t>Csepel Evezős Klub</t>
  </si>
  <si>
    <t>Budapest Evezős Egyesület</t>
  </si>
  <si>
    <t>Hurja Dalma</t>
  </si>
  <si>
    <t>Bors Boróka</t>
  </si>
  <si>
    <t>Bagi Luca</t>
  </si>
  <si>
    <t>Lőrincz Zille</t>
  </si>
  <si>
    <t>Dzsugán Viktória</t>
  </si>
  <si>
    <t>Arrabona Evezős Klub</t>
  </si>
  <si>
    <t>Ketykó Kíra</t>
  </si>
  <si>
    <t>Csikós Flóra</t>
  </si>
  <si>
    <t>Mihályfi Tamara</t>
  </si>
  <si>
    <t>Orbán Jázmin</t>
  </si>
  <si>
    <t>Magyar Flóra</t>
  </si>
  <si>
    <t>Kecskeméti Eliza</t>
  </si>
  <si>
    <t>Richweisz Marléne</t>
  </si>
  <si>
    <t>Szigeti Kata</t>
  </si>
  <si>
    <t>Berky Dóra</t>
  </si>
  <si>
    <t>Varga Villő Dorottya</t>
  </si>
  <si>
    <t>Vincze Blanka</t>
  </si>
  <si>
    <t>Kiss Laura</t>
  </si>
  <si>
    <t>Győri Atlétikai Club</t>
  </si>
  <si>
    <t>Zalánfi Eszter</t>
  </si>
  <si>
    <t>Bohács Bianka Fruzsina</t>
  </si>
  <si>
    <t>Kis Mirella</t>
  </si>
  <si>
    <t>Vác Városi Evezős Club</t>
  </si>
  <si>
    <t>Zadravecz Julianna</t>
  </si>
  <si>
    <t>Szőllős Luca</t>
  </si>
  <si>
    <t>Boldvai Csenge</t>
  </si>
  <si>
    <t>Mona Alíz</t>
  </si>
  <si>
    <t>Tolnai Levente</t>
  </si>
  <si>
    <t xml:space="preserve">Nagy-Huszár Márton </t>
  </si>
  <si>
    <t xml:space="preserve">Forczek Gergely </t>
  </si>
  <si>
    <t xml:space="preserve">Vukov Zétény </t>
  </si>
  <si>
    <t xml:space="preserve">Rácz Rajmund </t>
  </si>
  <si>
    <t xml:space="preserve">Maksai Rusz Tamás </t>
  </si>
  <si>
    <t xml:space="preserve">Gróf Natán </t>
  </si>
  <si>
    <t xml:space="preserve">Rózsa Zétény </t>
  </si>
  <si>
    <t>Barta L. Szilárd</t>
  </si>
  <si>
    <t xml:space="preserve">Sasvári Balázs </t>
  </si>
  <si>
    <t xml:space="preserve">Gerhardt Máté </t>
  </si>
  <si>
    <t>Pénzügyőr Sportegyesület</t>
  </si>
  <si>
    <t xml:space="preserve">Goszták Frigyes </t>
  </si>
  <si>
    <t>Németh Medárd</t>
  </si>
  <si>
    <t xml:space="preserve">Hegedüs Barnabás Csaba </t>
  </si>
  <si>
    <t>Magyar Testgyakorlók Köre Budapest</t>
  </si>
  <si>
    <t>Fővárosi Vízművek SK</t>
  </si>
  <si>
    <t xml:space="preserve">Bilácz Ádám </t>
  </si>
  <si>
    <t xml:space="preserve">Ketykó Bence Stefán </t>
  </si>
  <si>
    <t xml:space="preserve">Mónus Csanád </t>
  </si>
  <si>
    <t xml:space="preserve">Dóczi Damján </t>
  </si>
  <si>
    <t>Kalocsai Evezős és Vizisport Egyesület</t>
  </si>
  <si>
    <t>Szolnoki Sportcentrum Nonprofit Kft.</t>
  </si>
  <si>
    <t xml:space="preserve">Papp Csongor </t>
  </si>
  <si>
    <t xml:space="preserve">Althammer Gergő </t>
  </si>
  <si>
    <t>Antal Bence</t>
  </si>
  <si>
    <t xml:space="preserve">Mezei Dániel Róbert </t>
  </si>
  <si>
    <t xml:space="preserve">Lakóczai Levente </t>
  </si>
  <si>
    <t xml:space="preserve">Kovács Kolos </t>
  </si>
  <si>
    <t xml:space="preserve">Barthl Zalán </t>
  </si>
  <si>
    <t xml:space="preserve">Bálint Benedek </t>
  </si>
  <si>
    <t xml:space="preserve">Bozsó Előd </t>
  </si>
  <si>
    <t xml:space="preserve">Simon Szabolcs Balázs </t>
  </si>
  <si>
    <t xml:space="preserve">Vecsei Milán </t>
  </si>
  <si>
    <t xml:space="preserve">Somogyi Farkas Koppány </t>
  </si>
  <si>
    <t xml:space="preserve">Konrád Bertalan </t>
  </si>
  <si>
    <t xml:space="preserve">Siróki Szabolcs </t>
  </si>
  <si>
    <t xml:space="preserve">Tarlós Márton </t>
  </si>
  <si>
    <t xml:space="preserve">Szabari Menyhért </t>
  </si>
  <si>
    <t xml:space="preserve">Zucker Benjamin </t>
  </si>
  <si>
    <t xml:space="preserve">Szedlák Farkas </t>
  </si>
  <si>
    <t xml:space="preserve">Varga Benjamin </t>
  </si>
  <si>
    <t xml:space="preserve">Maka Dávid </t>
  </si>
  <si>
    <t xml:space="preserve">Küzmös Ádám </t>
  </si>
  <si>
    <t xml:space="preserve">Kiss Gergely </t>
  </si>
  <si>
    <t>MTK kupa</t>
  </si>
  <si>
    <t>Csepel kupa</t>
  </si>
  <si>
    <t>Budapest bajnokság</t>
  </si>
  <si>
    <t xml:space="preserve">Klub </t>
  </si>
  <si>
    <t>Név</t>
  </si>
  <si>
    <t xml:space="preserve">Idő </t>
  </si>
  <si>
    <t>Pont</t>
  </si>
  <si>
    <t>Összesítés</t>
  </si>
  <si>
    <t>Két legjobb eredmény</t>
  </si>
  <si>
    <t>Békés-Winternitz Bánk Attila</t>
  </si>
  <si>
    <t xml:space="preserve">Mohácsi Torna Egylet </t>
  </si>
  <si>
    <t xml:space="preserve">Kispál András </t>
  </si>
  <si>
    <t xml:space="preserve">Prencsok Máté </t>
  </si>
  <si>
    <t xml:space="preserve">Vác Városi Evezős Club </t>
  </si>
  <si>
    <t>Seffer Brúnó</t>
  </si>
  <si>
    <t>Dancsecs Milán</t>
  </si>
  <si>
    <t>Papp Levente</t>
  </si>
  <si>
    <t>Horváth Dias Helio Árpád</t>
  </si>
  <si>
    <t>Juhász Máté</t>
  </si>
  <si>
    <t>Juhász Attila Krisztián</t>
  </si>
  <si>
    <t>Nemes Zsolt</t>
  </si>
  <si>
    <t>Bencs Dorina Gréta</t>
  </si>
  <si>
    <t>Csonka Lora</t>
  </si>
  <si>
    <t>Janesch Melánia</t>
  </si>
  <si>
    <t>1.</t>
  </si>
  <si>
    <t>9.</t>
  </si>
  <si>
    <t>8.</t>
  </si>
  <si>
    <t>7.</t>
  </si>
  <si>
    <t>2.</t>
  </si>
  <si>
    <t>3.</t>
  </si>
  <si>
    <t>4.</t>
  </si>
  <si>
    <t>5.</t>
  </si>
  <si>
    <t>6.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</si>
  <si>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</si>
  <si>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</si>
  <si>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</si>
  <si>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</si>
  <si>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</si>
  <si>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</si>
  <si>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</si>
  <si>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</si>
  <si>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</si>
  <si>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</si>
  <si>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</si>
  <si>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</si>
  <si>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</si>
  <si>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</si>
  <si>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</si>
  <si>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</si>
  <si>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</si>
  <si>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</si>
  <si>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</si>
  <si>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</si>
  <si>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</si>
  <si>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</si>
  <si>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</si>
  <si>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</si>
  <si>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</si>
  <si>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</si>
  <si>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</si>
  <si>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</si>
  <si>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</si>
  <si>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</si>
  <si>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</si>
  <si>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</si>
  <si>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</si>
  <si>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</si>
  <si>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</si>
  <si>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</si>
  <si>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</si>
  <si>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</si>
  <si>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</si>
  <si>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</si>
  <si>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</si>
  <si>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Sas-Élő Mihály</t>
  </si>
  <si>
    <t>Jakabovits Dániel</t>
  </si>
  <si>
    <t>Nasi László</t>
  </si>
  <si>
    <t>Takács Zalán Áron</t>
  </si>
  <si>
    <t>Müller Kevin</t>
  </si>
  <si>
    <t>Kovács Dénes</t>
  </si>
  <si>
    <t>Keskeny Zsolt</t>
  </si>
  <si>
    <t>Hegedűs Gergely</t>
  </si>
  <si>
    <t>Szolnoki Sportcentrum Nonprofit Kft</t>
  </si>
  <si>
    <t>51.</t>
  </si>
  <si>
    <t>52.</t>
  </si>
  <si>
    <t>53.</t>
  </si>
  <si>
    <t>54.</t>
  </si>
  <si>
    <t>55.</t>
  </si>
  <si>
    <t>56.</t>
  </si>
  <si>
    <t>57.</t>
  </si>
  <si>
    <t>58.</t>
  </si>
  <si>
    <t>Carroll Daisy Virginia</t>
  </si>
  <si>
    <t>Vanczák Mira</t>
  </si>
  <si>
    <t>-</t>
  </si>
  <si>
    <t>Orosz-Fejér Dóra</t>
  </si>
  <si>
    <t>Barabás 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</si>
</sst>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 wrapText="1"/>
    </xf>
    <xf numFmtId="47" fontId="1" fillId="0" borderId="0" xfId="0" applyNumberFormat="1" applyFont="1" applyAlignment="1">
      <alignment vertical="center" wrapText="1"/>
    </xf>
    <xf numFmtId="0" fontId="1" fillId="0" borderId="0" xfId="0" applyFont="1"/>
    <xf numFmtId="47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47" fontId="0" fillId="0" borderId="0" xfId="0" applyNumberFormat="1"/>
    <xf numFmtId="47" fontId="0" fillId="0" borderId="0" xfId="0" applyNumberFormat="1" applyAlignment="1">
      <alignment vertical="center" wrapText="1"/>
    </xf>
    <xf numFmtId="47" fontId="2" fillId="0" borderId="0" xfId="0" applyNumberFormat="1" applyFont="1" applyAlignment="1">
      <alignment vertical="center" wrapText="1"/>
    </xf>
    <xf numFmtId="47" fontId="2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1" xfId="0" applyFont="1" applyBorder="1" applyAlignment="1">
      <alignment vertical="center" wrapText="1"/>
    </xf>
    <xf numFmtId="47" fontId="1" fillId="0" borderId="1" xfId="0" applyNumberFormat="1" applyFont="1" applyBorder="1" applyAlignment="1">
      <alignment vertical="center" wrapText="1"/>
    </xf>
    <xf numFmtId="0" fontId="1" fillId="0" borderId="1" xfId="0" applyFont="1" applyBorder="1"/>
    <xf numFmtId="47" fontId="2" fillId="0" borderId="1" xfId="0" applyNumberFormat="1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47" fontId="1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/>
    <xf numFmtId="47" fontId="2" fillId="0" borderId="2" xfId="0" applyNumberFormat="1" applyFont="1" applyBorder="1"/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Border="1"/>
    <xf numFmtId="47" fontId="2" fillId="0" borderId="0" xfId="0" applyNumberFormat="1" applyFont="1" applyBorder="1"/>
    <xf numFmtId="0" fontId="2" fillId="0" borderId="0" xfId="0" applyFont="1" applyBorder="1"/>
    <xf numFmtId="47" fontId="1" fillId="0" borderId="0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L6" sqref="L6"/>
    </sheetView>
  </sheetViews>
  <sheetFormatPr defaultRowHeight="14.4" x14ac:dyDescent="0.3"/>
  <cols>
    <col min="1" max="1" width="33.109375" style="3" customWidth="1"/>
    <col min="2" max="2" width="20.44140625" style="3" customWidth="1"/>
    <col min="3" max="11" width="8.88671875" style="3"/>
  </cols>
  <sheetData>
    <row r="1" spans="1:11" x14ac:dyDescent="0.3">
      <c r="C1" s="27" t="s">
        <v>89</v>
      </c>
      <c r="D1" s="27"/>
      <c r="E1" s="27" t="s">
        <v>90</v>
      </c>
      <c r="F1" s="27"/>
      <c r="G1" s="27" t="s">
        <v>91</v>
      </c>
      <c r="H1" s="27"/>
      <c r="I1" s="27" t="s">
        <v>96</v>
      </c>
      <c r="J1" s="27"/>
    </row>
    <row r="2" spans="1:11" x14ac:dyDescent="0.3">
      <c r="A2" s="3" t="s">
        <v>92</v>
      </c>
      <c r="B2" s="3" t="s">
        <v>93</v>
      </c>
      <c r="C2" s="3" t="s">
        <v>94</v>
      </c>
      <c r="D2" s="3" t="s">
        <v>95</v>
      </c>
      <c r="E2" s="3" t="s">
        <v>94</v>
      </c>
      <c r="F2" s="3" t="s">
        <v>95</v>
      </c>
      <c r="G2" s="3" t="s">
        <v>94</v>
      </c>
      <c r="H2" s="3" t="s">
        <v>95</v>
      </c>
      <c r="I2" s="27" t="s">
        <v>97</v>
      </c>
      <c r="J2" s="27"/>
    </row>
    <row r="3" spans="1:11" s="6" customFormat="1" x14ac:dyDescent="0.3">
      <c r="A3" s="3" t="s">
        <v>0</v>
      </c>
      <c r="B3" s="3" t="s">
        <v>31</v>
      </c>
      <c r="C3" s="12">
        <v>4.2280092592592586E-3</v>
      </c>
      <c r="D3" s="6">
        <v>7</v>
      </c>
      <c r="E3" s="12">
        <v>4.2361111111111106E-3</v>
      </c>
      <c r="F3" s="6">
        <v>7</v>
      </c>
      <c r="G3" s="9">
        <v>4.7199074074074079E-3</v>
      </c>
      <c r="H3" s="3">
        <v>7</v>
      </c>
      <c r="I3" s="3">
        <f>SUM(D3,F3)</f>
        <v>14</v>
      </c>
      <c r="J3" s="3"/>
      <c r="K3" s="3" t="s">
        <v>113</v>
      </c>
    </row>
    <row r="4" spans="1:11" s="6" customFormat="1" x14ac:dyDescent="0.3">
      <c r="A4" s="3" t="s">
        <v>15</v>
      </c>
      <c r="B4" s="3" t="s">
        <v>17</v>
      </c>
      <c r="C4" s="12">
        <v>4.2835648148148147E-3</v>
      </c>
      <c r="D4" s="6">
        <v>7</v>
      </c>
      <c r="E4" s="12">
        <v>4.1898148148148146E-3</v>
      </c>
      <c r="F4" s="6">
        <v>7</v>
      </c>
      <c r="G4" s="9">
        <v>4.7789351851851855E-3</v>
      </c>
      <c r="H4" s="15">
        <v>5</v>
      </c>
      <c r="I4" s="3">
        <f>SUM(D4,F4)</f>
        <v>14</v>
      </c>
      <c r="J4" s="3"/>
      <c r="K4" s="3" t="s">
        <v>117</v>
      </c>
    </row>
    <row r="5" spans="1:11" s="6" customFormat="1" x14ac:dyDescent="0.3">
      <c r="A5" s="3" t="s">
        <v>15</v>
      </c>
      <c r="B5" s="3" t="s">
        <v>27</v>
      </c>
      <c r="C5" s="12">
        <v>4.302083333333334E-3</v>
      </c>
      <c r="D5" s="6">
        <v>7</v>
      </c>
      <c r="E5" s="12">
        <v>4.2824074074074075E-3</v>
      </c>
      <c r="F5" s="6">
        <v>7</v>
      </c>
      <c r="G5" s="9">
        <v>5.1840277777777779E-3</v>
      </c>
      <c r="H5" s="3">
        <v>4</v>
      </c>
      <c r="I5" s="3">
        <f>SUM(D5,F5)</f>
        <v>14</v>
      </c>
      <c r="J5" s="3"/>
      <c r="K5" s="3" t="s">
        <v>118</v>
      </c>
    </row>
    <row r="6" spans="1:11" s="6" customFormat="1" x14ac:dyDescent="0.3">
      <c r="A6" s="3" t="s">
        <v>0</v>
      </c>
      <c r="B6" s="3" t="s">
        <v>4</v>
      </c>
      <c r="C6" s="12">
        <v>4.4120370370370372E-3</v>
      </c>
      <c r="D6" s="6">
        <v>7</v>
      </c>
      <c r="E6" s="12">
        <v>4.3495370370370372E-3</v>
      </c>
      <c r="F6" s="6">
        <v>7</v>
      </c>
      <c r="G6" s="9">
        <v>0</v>
      </c>
      <c r="H6" s="3">
        <v>0</v>
      </c>
      <c r="I6" s="3">
        <f>SUM(D6,F6)</f>
        <v>14</v>
      </c>
      <c r="J6" s="3"/>
      <c r="K6" s="3" t="s">
        <v>119</v>
      </c>
    </row>
    <row r="7" spans="1:11" s="6" customFormat="1" x14ac:dyDescent="0.3">
      <c r="A7" s="3" t="s">
        <v>0</v>
      </c>
      <c r="B7" s="3" t="s">
        <v>36</v>
      </c>
      <c r="C7" s="12">
        <v>4.2847222222222219E-3</v>
      </c>
      <c r="D7" s="6">
        <v>7</v>
      </c>
      <c r="E7" s="4">
        <v>4.4328703703703709E-3</v>
      </c>
      <c r="F7" s="3">
        <v>5</v>
      </c>
      <c r="G7" s="24" t="s">
        <v>182</v>
      </c>
      <c r="H7" s="6">
        <v>7</v>
      </c>
      <c r="I7" s="3">
        <f>SUM(H7,D7)</f>
        <v>14</v>
      </c>
      <c r="J7" s="3"/>
      <c r="K7" s="3" t="s">
        <v>120</v>
      </c>
    </row>
    <row r="8" spans="1:11" s="6" customFormat="1" x14ac:dyDescent="0.3">
      <c r="A8" s="3" t="s">
        <v>10</v>
      </c>
      <c r="B8" s="3" t="s">
        <v>18</v>
      </c>
      <c r="C8" s="4">
        <v>4.3368055555555556E-3</v>
      </c>
      <c r="D8" s="3">
        <v>5</v>
      </c>
      <c r="E8" s="12">
        <v>4.1678240740740747E-3</v>
      </c>
      <c r="F8" s="6">
        <v>7</v>
      </c>
      <c r="G8" s="12">
        <v>5.3206018518518515E-3</v>
      </c>
      <c r="H8" s="6">
        <v>7</v>
      </c>
      <c r="I8" s="3">
        <f>SUM(H8,F8)</f>
        <v>14</v>
      </c>
      <c r="J8" s="3"/>
      <c r="K8" s="3" t="s">
        <v>121</v>
      </c>
    </row>
    <row r="9" spans="1:11" s="6" customFormat="1" x14ac:dyDescent="0.3">
      <c r="A9" s="3" t="s">
        <v>15</v>
      </c>
      <c r="B9" s="3" t="s">
        <v>32</v>
      </c>
      <c r="C9" s="4">
        <v>4.3472222222222219E-3</v>
      </c>
      <c r="D9" s="3">
        <v>5</v>
      </c>
      <c r="E9" s="12">
        <v>4.2384259259259259E-3</v>
      </c>
      <c r="F9" s="6">
        <v>7</v>
      </c>
      <c r="G9" s="12">
        <v>4.9745370370370369E-3</v>
      </c>
      <c r="H9" s="6">
        <v>7</v>
      </c>
      <c r="I9" s="3">
        <f>SUM(H9,F9)</f>
        <v>14</v>
      </c>
      <c r="J9" s="3"/>
      <c r="K9" s="3" t="s">
        <v>116</v>
      </c>
    </row>
    <row r="10" spans="1:11" s="6" customFormat="1" x14ac:dyDescent="0.3">
      <c r="A10" s="3" t="s">
        <v>15</v>
      </c>
      <c r="B10" s="3" t="s">
        <v>23</v>
      </c>
      <c r="C10" s="12">
        <v>4.4085648148148148E-3</v>
      </c>
      <c r="D10" s="6">
        <v>7</v>
      </c>
      <c r="E10" s="12">
        <v>4.4039351851851852E-3</v>
      </c>
      <c r="F10" s="6">
        <v>5</v>
      </c>
      <c r="G10" s="9">
        <v>5.386574074074074E-3</v>
      </c>
      <c r="H10" s="3">
        <v>5</v>
      </c>
      <c r="I10" s="3">
        <f>SUM(F10,D10)</f>
        <v>12</v>
      </c>
      <c r="J10" s="3"/>
      <c r="K10" s="3" t="s">
        <v>115</v>
      </c>
    </row>
    <row r="11" spans="1:11" s="6" customFormat="1" x14ac:dyDescent="0.3">
      <c r="A11" s="3" t="s">
        <v>35</v>
      </c>
      <c r="B11" s="3" t="s">
        <v>40</v>
      </c>
      <c r="C11" s="12">
        <v>4.4895833333333333E-3</v>
      </c>
      <c r="D11" s="6">
        <v>7</v>
      </c>
      <c r="E11" s="12">
        <v>4.4027777777777772E-3</v>
      </c>
      <c r="F11" s="6">
        <v>5</v>
      </c>
      <c r="G11" s="9">
        <v>5.7662037037037031E-3</v>
      </c>
      <c r="H11" s="3">
        <v>3</v>
      </c>
      <c r="I11" s="3">
        <f>SUM(D11,F11)</f>
        <v>12</v>
      </c>
      <c r="J11" s="3"/>
      <c r="K11" s="3" t="s">
        <v>114</v>
      </c>
    </row>
    <row r="12" spans="1:11" s="6" customFormat="1" x14ac:dyDescent="0.3">
      <c r="A12" s="3" t="s">
        <v>1</v>
      </c>
      <c r="B12" s="3" t="s">
        <v>28</v>
      </c>
      <c r="C12" s="12">
        <v>4.3969907407407412E-3</v>
      </c>
      <c r="D12" s="6">
        <v>5</v>
      </c>
      <c r="E12" s="12">
        <v>4.3564814814814811E-3</v>
      </c>
      <c r="F12" s="6">
        <v>7</v>
      </c>
      <c r="G12" s="9">
        <v>5.2442129629629635E-3</v>
      </c>
      <c r="H12" s="3">
        <v>5</v>
      </c>
      <c r="I12" s="3">
        <f>SUM(D12,F12)</f>
        <v>12</v>
      </c>
      <c r="J12" s="3"/>
      <c r="K12" s="3" t="s">
        <v>122</v>
      </c>
    </row>
    <row r="13" spans="1:11" s="6" customFormat="1" ht="13.8" customHeight="1" x14ac:dyDescent="0.3">
      <c r="A13" s="3" t="s">
        <v>35</v>
      </c>
      <c r="B13" s="3" t="s">
        <v>37</v>
      </c>
      <c r="C13" s="12">
        <v>4.3425925925925923E-3</v>
      </c>
      <c r="D13" s="6">
        <v>5</v>
      </c>
      <c r="E13" s="4">
        <v>4.4837962962962965E-3</v>
      </c>
      <c r="F13" s="3">
        <v>4</v>
      </c>
      <c r="G13" s="12">
        <v>5.170138888888889E-3</v>
      </c>
      <c r="H13" s="6">
        <v>7</v>
      </c>
      <c r="I13" s="3">
        <f>SUM(H13,D13)</f>
        <v>12</v>
      </c>
      <c r="J13" s="3"/>
      <c r="K13" s="3" t="s">
        <v>123</v>
      </c>
    </row>
    <row r="14" spans="1:11" s="6" customFormat="1" x14ac:dyDescent="0.3">
      <c r="A14" s="3" t="s">
        <v>8</v>
      </c>
      <c r="B14" s="3" t="s">
        <v>11</v>
      </c>
      <c r="C14" s="12">
        <v>4.5555555555555557E-3</v>
      </c>
      <c r="D14" s="6">
        <v>7</v>
      </c>
      <c r="E14" s="12">
        <v>4.3310185185185179E-3</v>
      </c>
      <c r="F14" s="6">
        <v>4</v>
      </c>
      <c r="G14" s="9">
        <v>5.5219907407407405E-3</v>
      </c>
      <c r="H14" s="3">
        <v>4</v>
      </c>
      <c r="I14" s="3">
        <f>SUM(D14,F14)</f>
        <v>11</v>
      </c>
      <c r="J14" s="3"/>
      <c r="K14" s="3" t="s">
        <v>124</v>
      </c>
    </row>
    <row r="15" spans="1:11" s="6" customFormat="1" x14ac:dyDescent="0.3">
      <c r="A15" s="1" t="s">
        <v>2</v>
      </c>
      <c r="B15" s="3" t="s">
        <v>6</v>
      </c>
      <c r="C15" s="4">
        <v>4.6736111111111119E-3</v>
      </c>
      <c r="D15" s="3">
        <v>4</v>
      </c>
      <c r="E15" s="12">
        <v>4.41087962962963E-3</v>
      </c>
      <c r="F15" s="6">
        <v>4</v>
      </c>
      <c r="G15" s="24" t="s">
        <v>182</v>
      </c>
      <c r="H15" s="6">
        <v>7</v>
      </c>
      <c r="I15" s="3">
        <f>SUM(H15,F15)</f>
        <v>11</v>
      </c>
      <c r="J15" s="3"/>
      <c r="K15" s="3" t="s">
        <v>125</v>
      </c>
    </row>
    <row r="16" spans="1:11" s="6" customFormat="1" x14ac:dyDescent="0.3">
      <c r="A16" s="3" t="s">
        <v>1</v>
      </c>
      <c r="B16" s="3" t="s">
        <v>24</v>
      </c>
      <c r="C16" s="12">
        <v>4.4351851851851852E-3</v>
      </c>
      <c r="D16" s="6">
        <v>5</v>
      </c>
      <c r="E16" s="12">
        <v>4.2719907407407403E-3</v>
      </c>
      <c r="F16" s="6">
        <v>5</v>
      </c>
      <c r="G16" s="24" t="s">
        <v>182</v>
      </c>
      <c r="H16" s="3">
        <v>4</v>
      </c>
      <c r="I16" s="3">
        <f>SUM(D16,F16)</f>
        <v>10</v>
      </c>
      <c r="J16" s="3"/>
      <c r="K16" s="3" t="s">
        <v>126</v>
      </c>
    </row>
    <row r="17" spans="1:11" s="6" customFormat="1" x14ac:dyDescent="0.3">
      <c r="A17" s="3" t="s">
        <v>1</v>
      </c>
      <c r="B17" s="8" t="s">
        <v>5</v>
      </c>
      <c r="C17" s="12">
        <v>4.5891203703703701E-3</v>
      </c>
      <c r="D17" s="6">
        <v>5</v>
      </c>
      <c r="E17" s="12">
        <v>4.4560185185185189E-3</v>
      </c>
      <c r="F17" s="6">
        <v>5</v>
      </c>
      <c r="G17" s="9">
        <v>5.3692129629629637E-3</v>
      </c>
      <c r="H17" s="3">
        <v>4</v>
      </c>
      <c r="I17" s="3">
        <f>SUM(D17,F17)</f>
        <v>10</v>
      </c>
      <c r="J17" s="3"/>
      <c r="K17" s="3" t="s">
        <v>127</v>
      </c>
    </row>
    <row r="18" spans="1:11" s="6" customFormat="1" x14ac:dyDescent="0.3">
      <c r="A18" s="3" t="s">
        <v>10</v>
      </c>
      <c r="B18" s="3" t="s">
        <v>25</v>
      </c>
      <c r="C18" s="4">
        <v>4.4768518518518517E-3</v>
      </c>
      <c r="D18" s="3">
        <v>4</v>
      </c>
      <c r="E18" s="12">
        <v>4.3564814814814811E-3</v>
      </c>
      <c r="F18" s="6">
        <v>5</v>
      </c>
      <c r="G18" s="24" t="s">
        <v>182</v>
      </c>
      <c r="H18" s="6">
        <v>5</v>
      </c>
      <c r="I18" s="3">
        <f>SUM(F18:H18)</f>
        <v>10</v>
      </c>
      <c r="J18" s="3"/>
      <c r="K18" s="3" t="s">
        <v>128</v>
      </c>
    </row>
    <row r="19" spans="1:11" s="6" customFormat="1" x14ac:dyDescent="0.3">
      <c r="A19" s="3" t="s">
        <v>1</v>
      </c>
      <c r="B19" s="3" t="s">
        <v>33</v>
      </c>
      <c r="C19" s="4">
        <v>4.4780092592592588E-3</v>
      </c>
      <c r="D19" s="3">
        <v>4</v>
      </c>
      <c r="E19" s="12">
        <v>4.4201388888888892E-3</v>
      </c>
      <c r="F19" s="6">
        <v>5</v>
      </c>
      <c r="G19" s="24" t="s">
        <v>182</v>
      </c>
      <c r="H19" s="6">
        <v>5</v>
      </c>
      <c r="I19" s="3">
        <f>SUM(F19:H19)</f>
        <v>10</v>
      </c>
      <c r="J19" s="3"/>
      <c r="K19" s="3" t="s">
        <v>129</v>
      </c>
    </row>
    <row r="20" spans="1:11" s="6" customFormat="1" ht="15" thickBot="1" x14ac:dyDescent="0.35">
      <c r="A20" s="18" t="s">
        <v>0</v>
      </c>
      <c r="B20" s="18" t="s">
        <v>41</v>
      </c>
      <c r="C20" s="19">
        <v>4.5289351851851853E-3</v>
      </c>
      <c r="D20" s="20">
        <v>5</v>
      </c>
      <c r="E20" s="26">
        <v>4.4907407407407405E-3</v>
      </c>
      <c r="F20" s="18">
        <v>2</v>
      </c>
      <c r="G20" s="19">
        <v>5.1597222222222218E-3</v>
      </c>
      <c r="H20" s="20">
        <v>5</v>
      </c>
      <c r="I20" s="18">
        <f>SUM(H20,D20)</f>
        <v>10</v>
      </c>
      <c r="J20" s="18"/>
      <c r="K20" s="18" t="s">
        <v>130</v>
      </c>
    </row>
    <row r="21" spans="1:11" s="6" customFormat="1" ht="15" thickTop="1" x14ac:dyDescent="0.3">
      <c r="A21" s="29" t="s">
        <v>10</v>
      </c>
      <c r="B21" s="29" t="s">
        <v>29</v>
      </c>
      <c r="C21" s="30">
        <v>4.5393518518518526E-3</v>
      </c>
      <c r="D21" s="31">
        <v>4</v>
      </c>
      <c r="E21" s="30">
        <v>4.5451388888888894E-3</v>
      </c>
      <c r="F21" s="31">
        <v>4</v>
      </c>
      <c r="G21" s="32" t="s">
        <v>182</v>
      </c>
      <c r="H21" s="29">
        <v>3</v>
      </c>
      <c r="I21" s="29">
        <f>SUM(D21,F21)</f>
        <v>8</v>
      </c>
      <c r="J21" s="29"/>
      <c r="K21" s="29" t="s">
        <v>131</v>
      </c>
    </row>
    <row r="22" spans="1:11" s="6" customFormat="1" x14ac:dyDescent="0.3">
      <c r="A22" s="33" t="s">
        <v>16</v>
      </c>
      <c r="B22" s="33" t="s">
        <v>19</v>
      </c>
      <c r="C22" s="34">
        <v>4.6168981481481486E-3</v>
      </c>
      <c r="D22" s="35">
        <v>4</v>
      </c>
      <c r="E22" s="36">
        <v>4.4201388888888892E-3</v>
      </c>
      <c r="F22" s="33">
        <v>3</v>
      </c>
      <c r="G22" s="34">
        <v>5.2592592592592587E-3</v>
      </c>
      <c r="H22" s="35">
        <v>4</v>
      </c>
      <c r="I22" s="33">
        <f>SUM(H22,D22)</f>
        <v>8</v>
      </c>
      <c r="J22" s="33"/>
      <c r="K22" s="33" t="s">
        <v>132</v>
      </c>
    </row>
    <row r="23" spans="1:11" s="6" customFormat="1" x14ac:dyDescent="0.3">
      <c r="A23" s="3" t="s">
        <v>1</v>
      </c>
      <c r="B23" s="3" t="s">
        <v>38</v>
      </c>
      <c r="C23" s="12">
        <v>4.5671296296296293E-3</v>
      </c>
      <c r="D23" s="6">
        <v>4</v>
      </c>
      <c r="E23" s="12">
        <v>4.5381944444444445E-3</v>
      </c>
      <c r="F23" s="6">
        <v>3</v>
      </c>
      <c r="G23" s="4">
        <v>0</v>
      </c>
      <c r="H23" s="3">
        <v>0</v>
      </c>
      <c r="I23" s="3">
        <f t="shared" ref="I23:I28" si="0">SUM(D23,F23)</f>
        <v>7</v>
      </c>
      <c r="J23" s="3"/>
      <c r="K23" s="3" t="s">
        <v>133</v>
      </c>
    </row>
    <row r="24" spans="1:11" s="6" customFormat="1" x14ac:dyDescent="0.3">
      <c r="A24" s="3" t="s">
        <v>39</v>
      </c>
      <c r="B24" s="3" t="s">
        <v>42</v>
      </c>
      <c r="C24" s="12">
        <v>4.665509259259259E-3</v>
      </c>
      <c r="D24" s="6">
        <v>4</v>
      </c>
      <c r="E24" s="12">
        <v>4.6550925925925926E-3</v>
      </c>
      <c r="F24" s="6">
        <v>3</v>
      </c>
      <c r="G24" s="9">
        <v>5.4421296296296301E-3</v>
      </c>
      <c r="H24" s="3">
        <v>3</v>
      </c>
      <c r="I24" s="3">
        <f t="shared" si="0"/>
        <v>7</v>
      </c>
      <c r="J24" s="3"/>
      <c r="K24" s="3" t="s">
        <v>134</v>
      </c>
    </row>
    <row r="25" spans="1:11" s="6" customFormat="1" x14ac:dyDescent="0.3">
      <c r="A25" s="3" t="s">
        <v>9</v>
      </c>
      <c r="B25" s="3" t="s">
        <v>13</v>
      </c>
      <c r="C25" s="12">
        <v>5.1597222222222218E-3</v>
      </c>
      <c r="D25" s="6">
        <v>4</v>
      </c>
      <c r="E25" s="12">
        <v>4.7731481481481479E-3</v>
      </c>
      <c r="F25" s="6">
        <v>3</v>
      </c>
      <c r="G25" s="9">
        <v>6.2916666666666668E-3</v>
      </c>
      <c r="H25" s="3">
        <v>2</v>
      </c>
      <c r="I25" s="3">
        <f t="shared" si="0"/>
        <v>7</v>
      </c>
      <c r="J25" s="3"/>
      <c r="K25" s="3" t="s">
        <v>135</v>
      </c>
    </row>
    <row r="26" spans="1:11" s="6" customFormat="1" x14ac:dyDescent="0.3">
      <c r="A26" s="3" t="s">
        <v>22</v>
      </c>
      <c r="B26" s="3" t="s">
        <v>26</v>
      </c>
      <c r="C26" s="12">
        <v>4.7083333333333335E-3</v>
      </c>
      <c r="D26" s="6">
        <v>3</v>
      </c>
      <c r="E26" s="12">
        <v>4.5023148148148149E-3</v>
      </c>
      <c r="F26" s="6">
        <v>4</v>
      </c>
      <c r="G26" s="9">
        <v>5.4085648148148148E-3</v>
      </c>
      <c r="H26" s="3">
        <v>3</v>
      </c>
      <c r="I26" s="3">
        <f t="shared" si="0"/>
        <v>7</v>
      </c>
      <c r="J26" s="3"/>
      <c r="K26" s="3" t="s">
        <v>136</v>
      </c>
    </row>
    <row r="27" spans="1:11" s="6" customFormat="1" x14ac:dyDescent="0.3">
      <c r="A27" s="1" t="s">
        <v>22</v>
      </c>
      <c r="B27" s="3" t="s">
        <v>30</v>
      </c>
      <c r="C27" s="12">
        <v>4.7199074074074079E-3</v>
      </c>
      <c r="D27" s="6">
        <v>3</v>
      </c>
      <c r="E27" s="12">
        <v>4.4791666666666669E-3</v>
      </c>
      <c r="F27" s="6">
        <v>4</v>
      </c>
      <c r="G27" s="21" t="s">
        <v>182</v>
      </c>
      <c r="H27" s="3">
        <v>3</v>
      </c>
      <c r="I27" s="3">
        <f t="shared" si="0"/>
        <v>7</v>
      </c>
      <c r="J27" s="3"/>
      <c r="K27" s="3" t="s">
        <v>137</v>
      </c>
    </row>
    <row r="28" spans="1:11" s="6" customFormat="1" x14ac:dyDescent="0.3">
      <c r="A28" s="3" t="s">
        <v>8</v>
      </c>
      <c r="B28" s="3" t="s">
        <v>20</v>
      </c>
      <c r="C28" s="12">
        <v>4.8414351851851856E-3</v>
      </c>
      <c r="D28" s="6">
        <v>3</v>
      </c>
      <c r="E28" s="12">
        <v>4.5590277777777773E-3</v>
      </c>
      <c r="F28" s="6">
        <v>4</v>
      </c>
      <c r="G28" s="10">
        <v>5.4699074074074068E-3</v>
      </c>
      <c r="H28" s="23">
        <v>2</v>
      </c>
      <c r="I28" s="3">
        <f t="shared" si="0"/>
        <v>7</v>
      </c>
      <c r="J28" s="3"/>
      <c r="K28" s="3" t="s">
        <v>138</v>
      </c>
    </row>
    <row r="29" spans="1:11" s="6" customFormat="1" x14ac:dyDescent="0.3">
      <c r="A29" s="3" t="s">
        <v>0</v>
      </c>
      <c r="B29" s="3" t="s">
        <v>12</v>
      </c>
      <c r="C29" s="12">
        <v>4.8819444444444448E-3</v>
      </c>
      <c r="D29" s="6">
        <v>5</v>
      </c>
      <c r="E29" s="4">
        <v>0</v>
      </c>
      <c r="F29" s="3">
        <v>0</v>
      </c>
      <c r="G29" s="12">
        <v>6.3368055555555547E-3</v>
      </c>
      <c r="H29" s="6">
        <v>2</v>
      </c>
      <c r="I29" s="3">
        <f>SUM(H29,D29)</f>
        <v>7</v>
      </c>
      <c r="J29" s="3"/>
      <c r="K29" s="3" t="s">
        <v>139</v>
      </c>
    </row>
    <row r="30" spans="1:11" s="6" customFormat="1" x14ac:dyDescent="0.3">
      <c r="A30" s="3" t="s">
        <v>22</v>
      </c>
      <c r="B30" s="3" t="s">
        <v>34</v>
      </c>
      <c r="C30" s="11">
        <v>4.9004629629629632E-3</v>
      </c>
      <c r="D30" s="14">
        <v>3</v>
      </c>
      <c r="E30" s="12">
        <v>4.7557870370370367E-3</v>
      </c>
      <c r="F30" s="6">
        <v>3</v>
      </c>
      <c r="G30" s="10">
        <v>0</v>
      </c>
      <c r="H30" s="3">
        <v>0</v>
      </c>
      <c r="I30" s="3">
        <f>SUM(D30,F30)</f>
        <v>6</v>
      </c>
      <c r="J30" s="3"/>
      <c r="K30" s="3" t="s">
        <v>140</v>
      </c>
    </row>
    <row r="31" spans="1:11" s="6" customFormat="1" x14ac:dyDescent="0.3">
      <c r="A31" s="3" t="s">
        <v>3</v>
      </c>
      <c r="B31" s="3" t="s">
        <v>7</v>
      </c>
      <c r="C31" s="12">
        <v>5.0115740740740737E-3</v>
      </c>
      <c r="D31" s="6">
        <v>3</v>
      </c>
      <c r="E31" s="12">
        <v>4.8425925925925928E-3</v>
      </c>
      <c r="F31" s="6">
        <v>3</v>
      </c>
      <c r="G31" s="9">
        <v>5.688657407407407E-3</v>
      </c>
      <c r="H31" s="3">
        <v>1</v>
      </c>
      <c r="I31" s="3">
        <f>SUM(D31,F31)</f>
        <v>6</v>
      </c>
      <c r="J31" s="3"/>
      <c r="K31" s="3" t="s">
        <v>141</v>
      </c>
    </row>
    <row r="32" spans="1:11" s="6" customFormat="1" x14ac:dyDescent="0.3">
      <c r="A32" s="3" t="s">
        <v>3</v>
      </c>
      <c r="B32" s="3" t="s">
        <v>43</v>
      </c>
      <c r="C32" s="12">
        <v>5.1331018518518514E-3</v>
      </c>
      <c r="D32" s="6">
        <v>3</v>
      </c>
      <c r="E32" s="12">
        <v>4.8067129629629632E-3</v>
      </c>
      <c r="F32" s="6">
        <v>2</v>
      </c>
      <c r="G32" s="9">
        <v>6.5439814814814814E-3</v>
      </c>
      <c r="H32" s="3">
        <v>1</v>
      </c>
      <c r="I32" s="3">
        <f>SUM(D32,F32)</f>
        <v>5</v>
      </c>
      <c r="J32" s="3"/>
      <c r="K32" s="3" t="s">
        <v>142</v>
      </c>
    </row>
    <row r="33" spans="1:11" s="6" customFormat="1" x14ac:dyDescent="0.3">
      <c r="A33" s="3" t="s">
        <v>10</v>
      </c>
      <c r="B33" s="3" t="s">
        <v>14</v>
      </c>
      <c r="C33" s="12">
        <v>5.1631944444444442E-3</v>
      </c>
      <c r="D33" s="6">
        <v>3</v>
      </c>
      <c r="E33" s="12">
        <v>4.743055555555555E-3</v>
      </c>
      <c r="F33" s="6">
        <v>2</v>
      </c>
      <c r="G33" s="9">
        <v>0</v>
      </c>
      <c r="H33" s="3">
        <v>0</v>
      </c>
      <c r="I33" s="3">
        <f>SUM(D33,F33)</f>
        <v>5</v>
      </c>
      <c r="J33" s="3"/>
      <c r="K33" s="3" t="s">
        <v>143</v>
      </c>
    </row>
    <row r="34" spans="1:11" s="6" customFormat="1" x14ac:dyDescent="0.3">
      <c r="A34" s="3" t="s">
        <v>9</v>
      </c>
      <c r="B34" s="3" t="s">
        <v>21</v>
      </c>
      <c r="C34" s="12">
        <v>5.6631944444444438E-3</v>
      </c>
      <c r="D34" s="6">
        <v>2</v>
      </c>
      <c r="E34" s="12">
        <v>5.3159722222222219E-3</v>
      </c>
      <c r="F34" s="6">
        <v>2</v>
      </c>
      <c r="G34" s="9">
        <v>0</v>
      </c>
      <c r="H34" s="3">
        <v>0</v>
      </c>
      <c r="I34" s="3">
        <f>SUM(D34,F34)</f>
        <v>4</v>
      </c>
      <c r="J34" s="3"/>
      <c r="K34" s="3" t="s">
        <v>144</v>
      </c>
    </row>
    <row r="35" spans="1:11" s="6" customFormat="1" x14ac:dyDescent="0.3">
      <c r="A35" t="s">
        <v>16</v>
      </c>
      <c r="B35" t="s">
        <v>183</v>
      </c>
      <c r="C35" s="4">
        <v>0</v>
      </c>
      <c r="D35" s="3">
        <v>0</v>
      </c>
      <c r="E35" s="2">
        <v>0</v>
      </c>
      <c r="F35" s="3">
        <v>0</v>
      </c>
      <c r="G35" s="24" t="s">
        <v>182</v>
      </c>
      <c r="H35" s="6">
        <v>4</v>
      </c>
      <c r="I35" s="3">
        <v>4</v>
      </c>
      <c r="J35" s="3"/>
      <c r="K35" s="3" t="s">
        <v>145</v>
      </c>
    </row>
    <row r="36" spans="1:11" s="6" customFormat="1" x14ac:dyDescent="0.3">
      <c r="A36" s="3" t="s">
        <v>10</v>
      </c>
      <c r="B36" s="3" t="s">
        <v>112</v>
      </c>
      <c r="C36" s="4">
        <v>0</v>
      </c>
      <c r="D36" s="3">
        <v>0</v>
      </c>
      <c r="E36" s="12">
        <v>4.8391203703703704E-3</v>
      </c>
      <c r="F36" s="6">
        <v>3</v>
      </c>
      <c r="G36" s="9">
        <v>0</v>
      </c>
      <c r="H36" s="3">
        <v>0</v>
      </c>
      <c r="I36" s="3">
        <f>SUM(D36,F36)</f>
        <v>3</v>
      </c>
      <c r="J36" s="3"/>
      <c r="K36" s="3" t="s">
        <v>146</v>
      </c>
    </row>
    <row r="37" spans="1:11" s="6" customFormat="1" x14ac:dyDescent="0.3">
      <c r="A37" t="s">
        <v>2</v>
      </c>
      <c r="B37" t="s">
        <v>180</v>
      </c>
      <c r="C37" s="4">
        <v>0</v>
      </c>
      <c r="D37" s="3">
        <v>0</v>
      </c>
      <c r="E37" s="2">
        <v>0</v>
      </c>
      <c r="F37" s="3">
        <v>0</v>
      </c>
      <c r="G37" s="12">
        <v>5.3877314814814803E-3</v>
      </c>
      <c r="H37" s="6">
        <v>3</v>
      </c>
      <c r="I37" s="3">
        <v>3</v>
      </c>
      <c r="J37" s="3"/>
      <c r="K37" s="3" t="s">
        <v>147</v>
      </c>
    </row>
    <row r="38" spans="1:11" x14ac:dyDescent="0.3">
      <c r="A38" s="3" t="s">
        <v>3</v>
      </c>
      <c r="B38" s="3" t="s">
        <v>110</v>
      </c>
      <c r="C38" s="4">
        <v>0</v>
      </c>
      <c r="D38" s="3">
        <v>0</v>
      </c>
      <c r="E38" s="12">
        <v>5.0752314814814818E-3</v>
      </c>
      <c r="F38" s="6">
        <v>2</v>
      </c>
      <c r="G38" s="9">
        <v>0</v>
      </c>
      <c r="H38" s="3">
        <v>0</v>
      </c>
      <c r="I38" s="3">
        <f>SUM(D38,F38)</f>
        <v>2</v>
      </c>
      <c r="K38" s="3" t="s">
        <v>148</v>
      </c>
    </row>
    <row r="39" spans="1:11" x14ac:dyDescent="0.3">
      <c r="A39" s="3" t="s">
        <v>9</v>
      </c>
      <c r="B39" s="3" t="s">
        <v>111</v>
      </c>
      <c r="C39" s="4">
        <v>0</v>
      </c>
      <c r="D39" s="3">
        <v>0</v>
      </c>
      <c r="E39" s="11">
        <v>5.3356481481481484E-3</v>
      </c>
      <c r="F39" s="25">
        <v>2</v>
      </c>
      <c r="G39" s="9">
        <v>0</v>
      </c>
      <c r="H39" s="3">
        <v>0</v>
      </c>
      <c r="I39" s="3">
        <f>SUM(D39,F39)</f>
        <v>2</v>
      </c>
      <c r="K39" s="3" t="s">
        <v>149</v>
      </c>
    </row>
    <row r="40" spans="1:11" x14ac:dyDescent="0.3">
      <c r="A40" t="s">
        <v>8</v>
      </c>
      <c r="B40" t="s">
        <v>181</v>
      </c>
      <c r="C40" s="4">
        <v>0</v>
      </c>
      <c r="D40" s="3">
        <v>0</v>
      </c>
      <c r="E40" s="2">
        <v>0</v>
      </c>
      <c r="F40" s="3">
        <v>0</v>
      </c>
      <c r="G40" s="12">
        <v>6.4525462962962956E-3</v>
      </c>
      <c r="H40" s="6">
        <v>2</v>
      </c>
      <c r="I40" s="3">
        <v>2</v>
      </c>
      <c r="K40" s="3" t="s">
        <v>150</v>
      </c>
    </row>
    <row r="41" spans="1:11" x14ac:dyDescent="0.3">
      <c r="A41" t="s">
        <v>0</v>
      </c>
      <c r="B41" t="s">
        <v>184</v>
      </c>
      <c r="C41" s="4">
        <v>0</v>
      </c>
      <c r="D41" s="3">
        <v>0</v>
      </c>
      <c r="E41" s="2">
        <v>0</v>
      </c>
      <c r="F41" s="3">
        <v>0</v>
      </c>
      <c r="G41" s="24" t="s">
        <v>182</v>
      </c>
      <c r="H41" s="6">
        <v>2</v>
      </c>
      <c r="I41" s="3">
        <v>2</v>
      </c>
      <c r="K41" s="3" t="s">
        <v>151</v>
      </c>
    </row>
  </sheetData>
  <sortState ref="A3:I41">
    <sortCondition descending="1" ref="I3:I41"/>
  </sortState>
  <mergeCells count="5">
    <mergeCell ref="C1:D1"/>
    <mergeCell ref="E1:F1"/>
    <mergeCell ref="G1:H1"/>
    <mergeCell ref="I1:J1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workbookViewId="0">
      <selection activeCell="L8" sqref="L8"/>
    </sheetView>
  </sheetViews>
  <sheetFormatPr defaultRowHeight="14.4" x14ac:dyDescent="0.3"/>
  <cols>
    <col min="1" max="1" width="32.6640625" customWidth="1"/>
    <col min="2" max="2" width="24.33203125" customWidth="1"/>
    <col min="9" max="9" width="7.21875" customWidth="1"/>
    <col min="10" max="10" width="10.33203125" customWidth="1"/>
    <col min="14" max="14" width="24.6640625" customWidth="1"/>
  </cols>
  <sheetData>
    <row r="1" spans="1:14" x14ac:dyDescent="0.3">
      <c r="C1" s="28" t="s">
        <v>89</v>
      </c>
      <c r="D1" s="28"/>
      <c r="E1" s="28" t="s">
        <v>90</v>
      </c>
      <c r="F1" s="28"/>
      <c r="G1" s="28" t="s">
        <v>91</v>
      </c>
      <c r="H1" s="28"/>
      <c r="I1" s="28" t="s">
        <v>96</v>
      </c>
      <c r="J1" s="28"/>
    </row>
    <row r="2" spans="1:14" x14ac:dyDescent="0.3">
      <c r="A2" t="s">
        <v>92</v>
      </c>
      <c r="B2" t="s">
        <v>93</v>
      </c>
      <c r="C2" t="s">
        <v>94</v>
      </c>
      <c r="D2" t="s">
        <v>95</v>
      </c>
      <c r="E2" t="s">
        <v>94</v>
      </c>
      <c r="F2" t="s">
        <v>95</v>
      </c>
      <c r="G2" t="s">
        <v>94</v>
      </c>
      <c r="H2" t="s">
        <v>95</v>
      </c>
      <c r="I2" s="28" t="s">
        <v>97</v>
      </c>
      <c r="J2" s="28"/>
    </row>
    <row r="3" spans="1:14" s="3" customFormat="1" x14ac:dyDescent="0.3">
      <c r="A3" s="1" t="s">
        <v>35</v>
      </c>
      <c r="B3" s="1" t="s">
        <v>72</v>
      </c>
      <c r="C3" s="11">
        <v>4.1099537037037033E-3</v>
      </c>
      <c r="D3" s="6">
        <v>7</v>
      </c>
      <c r="E3" s="12">
        <v>4.5254629629629629E-3</v>
      </c>
      <c r="F3" s="6">
        <v>7</v>
      </c>
      <c r="G3" s="9">
        <v>0</v>
      </c>
      <c r="H3" s="3">
        <v>0</v>
      </c>
      <c r="I3" s="3">
        <f t="shared" ref="I3:I10" si="0">SUM(F3,D3)</f>
        <v>14</v>
      </c>
      <c r="J3" s="7"/>
      <c r="K3" s="3" t="s">
        <v>113</v>
      </c>
    </row>
    <row r="4" spans="1:14" s="3" customFormat="1" x14ac:dyDescent="0.3">
      <c r="A4" s="1" t="s">
        <v>15</v>
      </c>
      <c r="B4" s="1" t="s">
        <v>52</v>
      </c>
      <c r="C4" s="11">
        <v>4.1597222222222226E-3</v>
      </c>
      <c r="D4" s="6">
        <v>7</v>
      </c>
      <c r="E4" s="12">
        <v>4.0266203703703705E-3</v>
      </c>
      <c r="F4" s="6">
        <v>7</v>
      </c>
      <c r="G4" s="9">
        <v>0</v>
      </c>
      <c r="H4" s="3">
        <v>0</v>
      </c>
      <c r="I4" s="3">
        <f t="shared" si="0"/>
        <v>14</v>
      </c>
      <c r="J4" s="7"/>
      <c r="K4" s="3" t="s">
        <v>117</v>
      </c>
      <c r="N4" s="1"/>
    </row>
    <row r="5" spans="1:14" s="3" customFormat="1" ht="13.2" customHeight="1" x14ac:dyDescent="0.3">
      <c r="A5" s="1" t="s">
        <v>15</v>
      </c>
      <c r="B5" s="1" t="s">
        <v>76</v>
      </c>
      <c r="C5" s="11">
        <v>4.1828703703703706E-3</v>
      </c>
      <c r="D5" s="6">
        <v>7</v>
      </c>
      <c r="E5" s="12">
        <v>4.0266203703703705E-3</v>
      </c>
      <c r="F5" s="6">
        <v>7</v>
      </c>
      <c r="G5" s="9">
        <v>3.8113425925925923E-3</v>
      </c>
      <c r="H5" s="3">
        <v>5</v>
      </c>
      <c r="I5" s="3">
        <f t="shared" si="0"/>
        <v>14</v>
      </c>
      <c r="J5" s="7"/>
      <c r="K5" s="3" t="s">
        <v>118</v>
      </c>
      <c r="N5" s="1"/>
    </row>
    <row r="6" spans="1:14" s="3" customFormat="1" x14ac:dyDescent="0.3">
      <c r="A6" s="1" t="s">
        <v>2</v>
      </c>
      <c r="B6" s="1" t="s">
        <v>84</v>
      </c>
      <c r="C6" s="11">
        <v>4.1898148148148146E-3</v>
      </c>
      <c r="D6" s="6">
        <v>7</v>
      </c>
      <c r="E6" s="12">
        <v>4.1990740740740747E-3</v>
      </c>
      <c r="F6" s="6">
        <v>7</v>
      </c>
      <c r="G6" s="9">
        <v>4.0231481481481481E-3</v>
      </c>
      <c r="H6" s="3">
        <v>5</v>
      </c>
      <c r="I6" s="3">
        <f t="shared" si="0"/>
        <v>14</v>
      </c>
      <c r="J6" s="7"/>
      <c r="K6" s="3" t="s">
        <v>119</v>
      </c>
      <c r="N6" s="1"/>
    </row>
    <row r="7" spans="1:14" s="3" customFormat="1" x14ac:dyDescent="0.3">
      <c r="A7" s="1" t="s">
        <v>0</v>
      </c>
      <c r="B7" s="1" t="s">
        <v>80</v>
      </c>
      <c r="C7" s="11">
        <v>4.2280092592592586E-3</v>
      </c>
      <c r="D7" s="6">
        <v>7</v>
      </c>
      <c r="E7" s="12">
        <v>4.177083333333333E-3</v>
      </c>
      <c r="F7" s="6">
        <v>7</v>
      </c>
      <c r="G7" s="9">
        <v>4.1979166666666666E-3</v>
      </c>
      <c r="H7" s="3">
        <v>5</v>
      </c>
      <c r="I7" s="3">
        <f t="shared" si="0"/>
        <v>14</v>
      </c>
      <c r="J7" s="7"/>
      <c r="K7" s="3" t="s">
        <v>120</v>
      </c>
      <c r="N7" s="1"/>
    </row>
    <row r="8" spans="1:14" s="3" customFormat="1" x14ac:dyDescent="0.3">
      <c r="A8" s="1" t="s">
        <v>3</v>
      </c>
      <c r="B8" s="1" t="s">
        <v>61</v>
      </c>
      <c r="C8" s="11">
        <v>4.2303240740740747E-3</v>
      </c>
      <c r="D8" s="6">
        <v>7</v>
      </c>
      <c r="E8" s="12">
        <v>4.1875000000000002E-3</v>
      </c>
      <c r="F8" s="6">
        <v>7</v>
      </c>
      <c r="G8" s="9">
        <v>3.9872685185185193E-3</v>
      </c>
      <c r="H8" s="3">
        <v>4</v>
      </c>
      <c r="I8" s="3">
        <f t="shared" si="0"/>
        <v>14</v>
      </c>
      <c r="J8" s="7"/>
      <c r="K8" s="3" t="s">
        <v>121</v>
      </c>
      <c r="N8" s="1"/>
    </row>
    <row r="9" spans="1:14" s="3" customFormat="1" x14ac:dyDescent="0.3">
      <c r="A9" s="1" t="s">
        <v>15</v>
      </c>
      <c r="B9" s="1" t="s">
        <v>56</v>
      </c>
      <c r="C9" s="11">
        <v>4.3414351851851852E-3</v>
      </c>
      <c r="D9" s="6">
        <v>7</v>
      </c>
      <c r="E9" s="12">
        <v>4.1377314814814809E-3</v>
      </c>
      <c r="F9" s="6">
        <v>7</v>
      </c>
      <c r="G9" s="9">
        <v>3.9953703703703705E-3</v>
      </c>
      <c r="H9" s="3">
        <v>3</v>
      </c>
      <c r="I9" s="3">
        <f t="shared" si="0"/>
        <v>14</v>
      </c>
      <c r="J9" s="7"/>
      <c r="K9" s="3" t="s">
        <v>116</v>
      </c>
      <c r="N9" s="1"/>
    </row>
    <row r="10" spans="1:14" s="3" customFormat="1" x14ac:dyDescent="0.3">
      <c r="A10" s="1" t="s">
        <v>35</v>
      </c>
      <c r="B10" s="1" t="s">
        <v>67</v>
      </c>
      <c r="C10" s="2">
        <v>4.3518518518518515E-3</v>
      </c>
      <c r="D10" s="3">
        <v>7</v>
      </c>
      <c r="E10" s="12">
        <v>3.9166666666666664E-3</v>
      </c>
      <c r="F10" s="6">
        <v>7</v>
      </c>
      <c r="G10" s="12">
        <v>3.7256944444444447E-3</v>
      </c>
      <c r="H10" s="13">
        <v>7</v>
      </c>
      <c r="I10" s="3">
        <f t="shared" si="0"/>
        <v>14</v>
      </c>
      <c r="J10" s="7"/>
      <c r="K10" s="3" t="s">
        <v>115</v>
      </c>
      <c r="N10" s="1"/>
    </row>
    <row r="11" spans="1:14" s="3" customFormat="1" x14ac:dyDescent="0.3">
      <c r="A11" s="1" t="s">
        <v>2</v>
      </c>
      <c r="B11" s="1" t="s">
        <v>53</v>
      </c>
      <c r="C11" s="2">
        <v>4.3009259259259259E-3</v>
      </c>
      <c r="D11" s="3">
        <v>5</v>
      </c>
      <c r="E11" s="12">
        <v>4.1122685185185186E-3</v>
      </c>
      <c r="F11" s="6">
        <v>7</v>
      </c>
      <c r="G11" s="12">
        <v>3.9641203703703705E-3</v>
      </c>
      <c r="H11" s="6">
        <v>7</v>
      </c>
      <c r="I11" s="3">
        <f>SUM(F11,H11)</f>
        <v>14</v>
      </c>
      <c r="K11" s="3" t="s">
        <v>114</v>
      </c>
      <c r="N11" s="1"/>
    </row>
    <row r="12" spans="1:14" s="3" customFormat="1" x14ac:dyDescent="0.3">
      <c r="A12" s="1" t="s">
        <v>1</v>
      </c>
      <c r="B12" s="1" t="s">
        <v>48</v>
      </c>
      <c r="C12" s="11">
        <v>4.449074074074074E-3</v>
      </c>
      <c r="D12" s="6">
        <v>7</v>
      </c>
      <c r="E12" s="4">
        <v>4.3113425925925923E-3</v>
      </c>
      <c r="F12" s="3">
        <v>4</v>
      </c>
      <c r="G12" s="12">
        <v>3.7719907407407407E-3</v>
      </c>
      <c r="H12" s="6">
        <v>7</v>
      </c>
      <c r="I12" s="3">
        <f>SUM(H12,D12)</f>
        <v>14</v>
      </c>
      <c r="K12" s="3" t="s">
        <v>122</v>
      </c>
      <c r="N12" s="1"/>
    </row>
    <row r="13" spans="1:14" s="3" customFormat="1" x14ac:dyDescent="0.3">
      <c r="A13" s="1" t="s">
        <v>35</v>
      </c>
      <c r="B13" s="1" t="s">
        <v>100</v>
      </c>
      <c r="C13" s="2">
        <v>0</v>
      </c>
      <c r="D13" s="3">
        <v>0</v>
      </c>
      <c r="E13" s="12">
        <v>4.2476851851851851E-3</v>
      </c>
      <c r="F13" s="6">
        <v>7</v>
      </c>
      <c r="G13" s="12">
        <v>3.7777777777777779E-3</v>
      </c>
      <c r="H13" s="6">
        <v>7</v>
      </c>
      <c r="I13" s="5">
        <f>SUM(H13,F13)</f>
        <v>14</v>
      </c>
      <c r="K13" s="3" t="s">
        <v>123</v>
      </c>
      <c r="N13" s="1"/>
    </row>
    <row r="14" spans="1:14" s="3" customFormat="1" x14ac:dyDescent="0.3">
      <c r="A14" s="1" t="s">
        <v>22</v>
      </c>
      <c r="B14" s="1" t="s">
        <v>45</v>
      </c>
      <c r="C14" s="11">
        <v>4.3067129629629627E-3</v>
      </c>
      <c r="D14" s="6">
        <v>7</v>
      </c>
      <c r="E14" s="4">
        <v>4.2754629629629627E-3</v>
      </c>
      <c r="F14" s="3">
        <v>5</v>
      </c>
      <c r="G14" s="12">
        <v>3.7962962962962963E-3</v>
      </c>
      <c r="H14" s="6">
        <v>5</v>
      </c>
      <c r="I14" s="3">
        <f>SUM(F14,D14)</f>
        <v>12</v>
      </c>
      <c r="K14" s="3" t="s">
        <v>124</v>
      </c>
      <c r="N14" s="1"/>
    </row>
    <row r="15" spans="1:14" s="3" customFormat="1" x14ac:dyDescent="0.3">
      <c r="A15" s="1" t="s">
        <v>65</v>
      </c>
      <c r="B15" s="1" t="s">
        <v>73</v>
      </c>
      <c r="C15" s="2">
        <v>4.2685185185185178E-3</v>
      </c>
      <c r="D15" s="3">
        <v>5</v>
      </c>
      <c r="E15" s="12">
        <v>4.2395833333333339E-3</v>
      </c>
      <c r="F15" s="6">
        <v>5</v>
      </c>
      <c r="G15" s="12">
        <v>4.1064814814814809E-3</v>
      </c>
      <c r="H15" s="6">
        <v>7</v>
      </c>
      <c r="I15" s="3">
        <f>SUM(H15,F15)</f>
        <v>12</v>
      </c>
      <c r="K15" s="3" t="s">
        <v>125</v>
      </c>
      <c r="N15" s="1"/>
    </row>
    <row r="16" spans="1:14" s="3" customFormat="1" x14ac:dyDescent="0.3">
      <c r="A16" s="1" t="s">
        <v>15</v>
      </c>
      <c r="B16" s="1" t="s">
        <v>46</v>
      </c>
      <c r="C16" s="2">
        <v>4.3298611111111116E-3</v>
      </c>
      <c r="D16" s="3">
        <v>5</v>
      </c>
      <c r="E16" s="12">
        <v>4.2048611111111115E-3</v>
      </c>
      <c r="F16" s="6">
        <v>5</v>
      </c>
      <c r="G16" s="12">
        <v>4.0671296296296297E-3</v>
      </c>
      <c r="H16" s="6">
        <v>7</v>
      </c>
      <c r="I16" s="3">
        <f>SUM(H16,F16)</f>
        <v>12</v>
      </c>
      <c r="K16" s="3" t="s">
        <v>126</v>
      </c>
      <c r="N16" s="1"/>
    </row>
    <row r="17" spans="1:14" s="3" customFormat="1" x14ac:dyDescent="0.3">
      <c r="A17" s="1" t="s">
        <v>35</v>
      </c>
      <c r="B17" s="1" t="s">
        <v>81</v>
      </c>
      <c r="C17" s="11">
        <v>4.37962962962963E-3</v>
      </c>
      <c r="D17" s="6">
        <v>5</v>
      </c>
      <c r="E17" s="4">
        <v>4.2465277777777779E-3</v>
      </c>
      <c r="F17" s="3">
        <v>4</v>
      </c>
      <c r="G17" s="12">
        <v>4.0439814814814809E-3</v>
      </c>
      <c r="H17" s="6">
        <v>7</v>
      </c>
      <c r="I17" s="3">
        <f>SUM(H17,D17)</f>
        <v>12</v>
      </c>
      <c r="K17" s="3" t="s">
        <v>127</v>
      </c>
      <c r="N17" s="1"/>
    </row>
    <row r="18" spans="1:14" s="3" customFormat="1" x14ac:dyDescent="0.3">
      <c r="A18" s="1" t="s">
        <v>55</v>
      </c>
      <c r="B18" s="1" t="s">
        <v>57</v>
      </c>
      <c r="C18" s="11">
        <v>4.5740740740740742E-3</v>
      </c>
      <c r="D18" s="6">
        <v>5</v>
      </c>
      <c r="E18" s="4">
        <v>4.3969907407407412E-3</v>
      </c>
      <c r="F18" s="3">
        <v>4</v>
      </c>
      <c r="G18" s="12">
        <v>4.0821759259259257E-3</v>
      </c>
      <c r="H18" s="6">
        <v>7</v>
      </c>
      <c r="I18" s="3">
        <f>SUM(H18,D18)</f>
        <v>12</v>
      </c>
      <c r="K18" s="3" t="s">
        <v>128</v>
      </c>
      <c r="N18" s="1"/>
    </row>
    <row r="19" spans="1:14" s="3" customFormat="1" x14ac:dyDescent="0.3">
      <c r="A19" s="1" t="s">
        <v>59</v>
      </c>
      <c r="B19" s="1" t="s">
        <v>63</v>
      </c>
      <c r="C19" s="2">
        <v>4.3854166666666668E-3</v>
      </c>
      <c r="D19" s="3">
        <v>4</v>
      </c>
      <c r="E19" s="12">
        <v>4.2604166666666667E-3</v>
      </c>
      <c r="F19" s="6">
        <v>5</v>
      </c>
      <c r="G19" s="12">
        <v>3.9918981481481481E-3</v>
      </c>
      <c r="H19" s="6">
        <v>7</v>
      </c>
      <c r="I19" s="3">
        <f>SUM(H19,F19)</f>
        <v>12</v>
      </c>
      <c r="K19" s="3" t="s">
        <v>129</v>
      </c>
      <c r="N19" s="1"/>
    </row>
    <row r="20" spans="1:14" s="3" customFormat="1" ht="12" customHeight="1" x14ac:dyDescent="0.3">
      <c r="A20" s="1" t="s">
        <v>65</v>
      </c>
      <c r="B20" s="1" t="s">
        <v>68</v>
      </c>
      <c r="C20" s="11">
        <v>4.8611111111111112E-3</v>
      </c>
      <c r="D20" s="6">
        <v>5</v>
      </c>
      <c r="E20" s="12">
        <v>4.3877314814814812E-3</v>
      </c>
      <c r="F20" s="6">
        <v>5</v>
      </c>
      <c r="G20" s="9">
        <v>0</v>
      </c>
      <c r="H20" s="3">
        <v>0</v>
      </c>
      <c r="I20" s="3">
        <f>SUM(F20,D20)</f>
        <v>10</v>
      </c>
      <c r="K20" s="3" t="s">
        <v>130</v>
      </c>
      <c r="N20" s="1"/>
    </row>
    <row r="21" spans="1:14" s="3" customFormat="1" x14ac:dyDescent="0.3">
      <c r="A21" s="1" t="s">
        <v>65</v>
      </c>
      <c r="B21" s="1" t="s">
        <v>77</v>
      </c>
      <c r="C21" s="11">
        <v>4.4710648148148149E-3</v>
      </c>
      <c r="D21" s="6">
        <v>5</v>
      </c>
      <c r="E21" s="4">
        <v>4.2662037037037035E-3</v>
      </c>
      <c r="F21" s="3">
        <v>4</v>
      </c>
      <c r="G21" s="12">
        <v>4.1875000000000002E-3</v>
      </c>
      <c r="H21" s="6">
        <v>5</v>
      </c>
      <c r="I21" s="3">
        <f>SUM(H21,D21)</f>
        <v>10</v>
      </c>
      <c r="K21" s="3" t="s">
        <v>131</v>
      </c>
    </row>
    <row r="22" spans="1:14" s="3" customFormat="1" x14ac:dyDescent="0.3">
      <c r="A22" s="1" t="s">
        <v>2</v>
      </c>
      <c r="B22" s="1" t="s">
        <v>47</v>
      </c>
      <c r="C22" s="2">
        <v>4.3726851851851852E-3</v>
      </c>
      <c r="D22" s="3">
        <v>4</v>
      </c>
      <c r="E22" s="12">
        <v>4.216435185185185E-3</v>
      </c>
      <c r="F22" s="6">
        <v>5</v>
      </c>
      <c r="G22" s="12">
        <v>3.9166666666666664E-3</v>
      </c>
      <c r="H22" s="6">
        <v>5</v>
      </c>
      <c r="I22" s="3">
        <f>SUM(H22,F22)</f>
        <v>10</v>
      </c>
      <c r="K22" s="3" t="s">
        <v>132</v>
      </c>
      <c r="N22" s="22"/>
    </row>
    <row r="23" spans="1:14" s="3" customFormat="1" x14ac:dyDescent="0.3">
      <c r="A23" s="1" t="s">
        <v>35</v>
      </c>
      <c r="B23" s="3" t="s">
        <v>44</v>
      </c>
      <c r="C23" s="4">
        <v>4.4467592592592588E-3</v>
      </c>
      <c r="D23" s="3">
        <v>3</v>
      </c>
      <c r="E23" s="12">
        <v>4.1296296296296298E-3</v>
      </c>
      <c r="F23" s="6">
        <v>5</v>
      </c>
      <c r="G23" s="12">
        <v>4.0238425925925927E-3</v>
      </c>
      <c r="H23" s="6">
        <v>5</v>
      </c>
      <c r="I23" s="3">
        <f>SUM(H23,F23)</f>
        <v>10</v>
      </c>
      <c r="K23" s="3" t="s">
        <v>133</v>
      </c>
      <c r="N23" s="22"/>
    </row>
    <row r="24" spans="1:14" s="3" customFormat="1" ht="15" thickBot="1" x14ac:dyDescent="0.35">
      <c r="A24" s="16" t="s">
        <v>15</v>
      </c>
      <c r="B24" s="16" t="s">
        <v>70</v>
      </c>
      <c r="C24" s="17">
        <v>4.9768518518518521E-3</v>
      </c>
      <c r="D24" s="18">
        <v>3</v>
      </c>
      <c r="E24" s="19">
        <v>4.3356481481481484E-3</v>
      </c>
      <c r="F24" s="20">
        <v>5</v>
      </c>
      <c r="G24" s="19">
        <v>4.3113425925925923E-3</v>
      </c>
      <c r="H24" s="20">
        <v>5</v>
      </c>
      <c r="I24" s="18">
        <f>SUM(H24,F24)</f>
        <v>10</v>
      </c>
      <c r="J24" s="18"/>
      <c r="K24" s="18" t="s">
        <v>134</v>
      </c>
      <c r="N24" s="22"/>
    </row>
    <row r="25" spans="1:14" s="3" customFormat="1" ht="15" thickTop="1" x14ac:dyDescent="0.3">
      <c r="A25" s="1" t="s">
        <v>15</v>
      </c>
      <c r="B25" s="1" t="s">
        <v>62</v>
      </c>
      <c r="C25" s="11">
        <v>4.2523148148148147E-3</v>
      </c>
      <c r="D25" s="6">
        <v>5</v>
      </c>
      <c r="E25" s="12">
        <v>4.3622685185185179E-3</v>
      </c>
      <c r="F25" s="6">
        <v>4</v>
      </c>
      <c r="G25" s="9">
        <v>0</v>
      </c>
      <c r="H25" s="3">
        <v>0</v>
      </c>
      <c r="I25" s="3">
        <f>SUM(F25,D25)</f>
        <v>9</v>
      </c>
      <c r="K25" s="3" t="s">
        <v>135</v>
      </c>
      <c r="N25" s="1"/>
    </row>
    <row r="26" spans="1:14" s="3" customFormat="1" x14ac:dyDescent="0.3">
      <c r="A26" s="1" t="s">
        <v>1</v>
      </c>
      <c r="B26" s="1" t="s">
        <v>85</v>
      </c>
      <c r="C26" s="11">
        <v>4.3587962962962964E-3</v>
      </c>
      <c r="D26" s="6">
        <v>5</v>
      </c>
      <c r="E26" s="4">
        <v>4.2349537037037034E-3</v>
      </c>
      <c r="F26" s="3">
        <v>4</v>
      </c>
      <c r="G26" s="12">
        <v>4.2071759259259258E-3</v>
      </c>
      <c r="H26" s="6">
        <v>4</v>
      </c>
      <c r="I26" s="3">
        <f>SUM(F26,D26)</f>
        <v>9</v>
      </c>
      <c r="K26" s="3" t="s">
        <v>136</v>
      </c>
      <c r="N26" s="1"/>
    </row>
    <row r="27" spans="1:14" s="3" customFormat="1" ht="13.2" customHeight="1" x14ac:dyDescent="0.3">
      <c r="A27" s="1" t="s">
        <v>16</v>
      </c>
      <c r="B27" s="1" t="s">
        <v>86</v>
      </c>
      <c r="C27" s="2">
        <v>4.3749999999999995E-3</v>
      </c>
      <c r="D27" s="3">
        <v>4</v>
      </c>
      <c r="E27" s="12">
        <v>4.3217592592592596E-3</v>
      </c>
      <c r="F27" s="6">
        <v>4</v>
      </c>
      <c r="G27" s="11">
        <v>4.122685185185185E-3</v>
      </c>
      <c r="H27" s="14">
        <v>5</v>
      </c>
      <c r="I27" s="3">
        <f>SUM(F27,H27)</f>
        <v>9</v>
      </c>
      <c r="K27" s="3" t="s">
        <v>137</v>
      </c>
      <c r="N27" s="1"/>
    </row>
    <row r="28" spans="1:14" s="3" customFormat="1" x14ac:dyDescent="0.3">
      <c r="A28" s="1" t="s">
        <v>0</v>
      </c>
      <c r="B28" s="3" t="s">
        <v>107</v>
      </c>
      <c r="C28" s="2">
        <v>0</v>
      </c>
      <c r="D28" s="3">
        <v>0</v>
      </c>
      <c r="E28" s="12">
        <v>4.6145833333333325E-3</v>
      </c>
      <c r="F28" s="6">
        <v>5</v>
      </c>
      <c r="G28" s="12">
        <v>4.2037037037037034E-3</v>
      </c>
      <c r="H28" s="6">
        <v>4</v>
      </c>
      <c r="I28" s="3">
        <f>SUM(H28,F28)</f>
        <v>9</v>
      </c>
      <c r="K28" s="3" t="s">
        <v>138</v>
      </c>
      <c r="N28" s="1"/>
    </row>
    <row r="29" spans="1:14" s="3" customFormat="1" x14ac:dyDescent="0.3">
      <c r="A29" s="1" t="s">
        <v>35</v>
      </c>
      <c r="B29" s="1" t="s">
        <v>50</v>
      </c>
      <c r="C29" s="11">
        <v>4.526620370370371E-3</v>
      </c>
      <c r="D29" s="6">
        <v>5</v>
      </c>
      <c r="E29" s="12">
        <v>4.4201388888888892E-3</v>
      </c>
      <c r="F29" s="6">
        <v>3</v>
      </c>
      <c r="G29" s="9">
        <v>0</v>
      </c>
      <c r="H29" s="3">
        <v>0</v>
      </c>
      <c r="I29" s="3">
        <f>SUM(F29,D29)</f>
        <v>8</v>
      </c>
      <c r="K29" s="3" t="s">
        <v>139</v>
      </c>
      <c r="N29" s="1"/>
    </row>
    <row r="30" spans="1:14" s="3" customFormat="1" x14ac:dyDescent="0.3">
      <c r="A30" s="1" t="s">
        <v>8</v>
      </c>
      <c r="B30" s="1" t="s">
        <v>83</v>
      </c>
      <c r="C30" s="11">
        <v>4.8576388888888888E-3</v>
      </c>
      <c r="D30" s="6">
        <v>3</v>
      </c>
      <c r="E30" s="12">
        <v>4.3101851851851851E-3</v>
      </c>
      <c r="F30" s="6">
        <v>5</v>
      </c>
      <c r="G30" s="9">
        <v>0</v>
      </c>
      <c r="H30" s="3">
        <v>0</v>
      </c>
      <c r="I30" s="3">
        <f>SUM(F30,D30)</f>
        <v>8</v>
      </c>
      <c r="K30" s="3" t="s">
        <v>140</v>
      </c>
      <c r="N30" s="1"/>
    </row>
    <row r="31" spans="1:14" s="3" customFormat="1" ht="17.399999999999999" customHeight="1" x14ac:dyDescent="0.3">
      <c r="A31" s="1" t="s">
        <v>55</v>
      </c>
      <c r="B31" s="1" t="s">
        <v>87</v>
      </c>
      <c r="C31" s="2">
        <v>4.6782407407407406E-3</v>
      </c>
      <c r="D31" s="3">
        <v>3</v>
      </c>
      <c r="E31" s="12">
        <v>4.7048611111111119E-3</v>
      </c>
      <c r="F31" s="6">
        <v>4</v>
      </c>
      <c r="G31" s="12">
        <v>4.4733796296296292E-3</v>
      </c>
      <c r="H31" s="6">
        <v>4</v>
      </c>
      <c r="I31" s="3">
        <f>SUM(H31,F31)</f>
        <v>8</v>
      </c>
      <c r="K31" s="3" t="s">
        <v>141</v>
      </c>
      <c r="N31" s="1"/>
    </row>
    <row r="32" spans="1:14" s="3" customFormat="1" x14ac:dyDescent="0.3">
      <c r="A32" s="1" t="s">
        <v>2</v>
      </c>
      <c r="B32" s="1" t="s">
        <v>49</v>
      </c>
      <c r="C32" s="11">
        <v>4.6446759259259262E-3</v>
      </c>
      <c r="D32" s="6">
        <v>4</v>
      </c>
      <c r="E32" s="4">
        <v>0</v>
      </c>
      <c r="F32" s="3">
        <v>0</v>
      </c>
      <c r="G32" s="11">
        <v>4.1747685185185186E-3</v>
      </c>
      <c r="H32" s="14">
        <v>4</v>
      </c>
      <c r="I32" s="3">
        <f>SUM(H32,D32)</f>
        <v>8</v>
      </c>
      <c r="K32" s="3" t="s">
        <v>142</v>
      </c>
      <c r="N32" s="1"/>
    </row>
    <row r="33" spans="1:14" s="3" customFormat="1" x14ac:dyDescent="0.3">
      <c r="A33" s="1" t="s">
        <v>1</v>
      </c>
      <c r="B33" s="1" t="s">
        <v>54</v>
      </c>
      <c r="C33" s="11">
        <v>4.596064814814815E-3</v>
      </c>
      <c r="D33" s="6">
        <v>4</v>
      </c>
      <c r="E33" s="12">
        <v>4.3425925925925923E-3</v>
      </c>
      <c r="F33" s="6">
        <v>3</v>
      </c>
      <c r="G33" s="9">
        <v>4.2430555555555563E-3</v>
      </c>
      <c r="H33" s="3">
        <v>3</v>
      </c>
      <c r="I33" s="3">
        <f>SUM(F33,D33)</f>
        <v>7</v>
      </c>
      <c r="K33" s="3" t="s">
        <v>143</v>
      </c>
      <c r="N33" s="1"/>
    </row>
    <row r="34" spans="1:14" s="3" customFormat="1" ht="18.600000000000001" customHeight="1" x14ac:dyDescent="0.3">
      <c r="A34" s="1" t="s">
        <v>8</v>
      </c>
      <c r="B34" s="1" t="s">
        <v>78</v>
      </c>
      <c r="C34" s="11">
        <v>4.7604166666666671E-3</v>
      </c>
      <c r="D34" s="6">
        <v>4</v>
      </c>
      <c r="E34" s="12">
        <v>4.6666666666666671E-3</v>
      </c>
      <c r="F34" s="6">
        <v>3</v>
      </c>
      <c r="G34" s="9">
        <v>4.5231481481481485E-3</v>
      </c>
      <c r="H34" s="3">
        <v>2</v>
      </c>
      <c r="I34" s="3">
        <f>SUM(F34,D34)</f>
        <v>7</v>
      </c>
      <c r="K34" s="3" t="s">
        <v>144</v>
      </c>
      <c r="N34" s="1"/>
    </row>
    <row r="35" spans="1:14" s="3" customFormat="1" ht="14.4" customHeight="1" x14ac:dyDescent="0.3">
      <c r="A35" s="1" t="s">
        <v>10</v>
      </c>
      <c r="B35" s="1" t="s">
        <v>58</v>
      </c>
      <c r="C35" s="12">
        <v>4.7708333333333335E-3</v>
      </c>
      <c r="D35" s="6">
        <v>4</v>
      </c>
      <c r="E35" s="12">
        <v>4.4942129629629629E-3</v>
      </c>
      <c r="F35" s="6">
        <v>3</v>
      </c>
      <c r="G35" s="9">
        <v>0</v>
      </c>
      <c r="H35" s="3">
        <v>0</v>
      </c>
      <c r="I35" s="3">
        <f>SUM(F35,D35)</f>
        <v>7</v>
      </c>
      <c r="K35" s="3" t="s">
        <v>145</v>
      </c>
    </row>
    <row r="36" spans="1:14" s="3" customFormat="1" x14ac:dyDescent="0.3">
      <c r="A36" s="1" t="s">
        <v>66</v>
      </c>
      <c r="B36" s="1" t="s">
        <v>69</v>
      </c>
      <c r="C36" s="11">
        <v>4.9039351851851857E-3</v>
      </c>
      <c r="D36" s="6">
        <v>4</v>
      </c>
      <c r="E36" s="12">
        <v>4.5613425925925925E-3</v>
      </c>
      <c r="F36" s="3">
        <v>2</v>
      </c>
      <c r="G36" s="11">
        <v>4.5231481481481485E-3</v>
      </c>
      <c r="H36" s="14">
        <v>3</v>
      </c>
      <c r="I36" s="3">
        <f>SUM(H36,D36)</f>
        <v>7</v>
      </c>
      <c r="K36" s="3" t="s">
        <v>146</v>
      </c>
      <c r="N36" s="1"/>
    </row>
    <row r="37" spans="1:14" s="3" customFormat="1" x14ac:dyDescent="0.3">
      <c r="A37" s="1" t="s">
        <v>3</v>
      </c>
      <c r="B37" s="1" t="s">
        <v>71</v>
      </c>
      <c r="C37" s="2">
        <v>5.2800925925925932E-3</v>
      </c>
      <c r="D37" s="3">
        <v>2</v>
      </c>
      <c r="E37" s="11">
        <v>4.4791666666666669E-3</v>
      </c>
      <c r="F37" s="14">
        <v>3</v>
      </c>
      <c r="G37" s="12">
        <v>4.4027777777777772E-3</v>
      </c>
      <c r="H37" s="6">
        <v>4</v>
      </c>
      <c r="I37" s="3">
        <f>SUM(H37,F37)</f>
        <v>7</v>
      </c>
      <c r="K37" s="3" t="s">
        <v>147</v>
      </c>
      <c r="N37" s="1"/>
    </row>
    <row r="38" spans="1:14" s="3" customFormat="1" ht="16.8" customHeight="1" x14ac:dyDescent="0.3">
      <c r="A38" s="1" t="s">
        <v>16</v>
      </c>
      <c r="B38" s="3" t="s">
        <v>106</v>
      </c>
      <c r="C38" s="2">
        <v>0</v>
      </c>
      <c r="D38" s="3">
        <v>0</v>
      </c>
      <c r="E38" s="12">
        <v>4.4884259259259261E-3</v>
      </c>
      <c r="F38" s="6">
        <v>3</v>
      </c>
      <c r="G38" s="12">
        <v>4.0474537037037033E-3</v>
      </c>
      <c r="H38" s="6">
        <v>4</v>
      </c>
      <c r="I38" s="3">
        <f>SUM(H38,F38)</f>
        <v>7</v>
      </c>
      <c r="K38" s="3" t="s">
        <v>148</v>
      </c>
      <c r="N38" s="1"/>
    </row>
    <row r="39" spans="1:14" s="3" customFormat="1" ht="14.4" customHeight="1" x14ac:dyDescent="0.3">
      <c r="A39" s="1" t="s">
        <v>102</v>
      </c>
      <c r="B39" t="s">
        <v>167</v>
      </c>
      <c r="C39" s="2">
        <v>0</v>
      </c>
      <c r="D39" s="3">
        <v>0</v>
      </c>
      <c r="E39" s="4">
        <v>0</v>
      </c>
      <c r="F39" s="3">
        <v>0</v>
      </c>
      <c r="G39" s="12">
        <v>4.0069444444444441E-3</v>
      </c>
      <c r="H39" s="6">
        <v>7</v>
      </c>
      <c r="I39" s="3">
        <v>7</v>
      </c>
      <c r="K39" s="3" t="s">
        <v>149</v>
      </c>
      <c r="N39" s="1"/>
    </row>
    <row r="40" spans="1:14" s="3" customFormat="1" x14ac:dyDescent="0.3">
      <c r="A40" s="1" t="s">
        <v>3</v>
      </c>
      <c r="B40" s="1" t="s">
        <v>74</v>
      </c>
      <c r="C40" s="11">
        <v>4.6087962962962966E-3</v>
      </c>
      <c r="D40" s="6">
        <v>4</v>
      </c>
      <c r="E40" s="12">
        <v>4.6180555555555558E-3</v>
      </c>
      <c r="F40" s="6">
        <v>2</v>
      </c>
      <c r="G40" s="9">
        <v>0</v>
      </c>
      <c r="H40" s="3">
        <v>0</v>
      </c>
      <c r="I40" s="3">
        <f>SUM(F40,D40)</f>
        <v>6</v>
      </c>
      <c r="K40" s="3" t="s">
        <v>150</v>
      </c>
      <c r="N40" s="1"/>
    </row>
    <row r="41" spans="1:14" s="3" customFormat="1" x14ac:dyDescent="0.3">
      <c r="A41" s="1" t="s">
        <v>60</v>
      </c>
      <c r="B41" s="1" t="s">
        <v>64</v>
      </c>
      <c r="C41" s="11">
        <v>4.4074074074074076E-3</v>
      </c>
      <c r="D41" s="6">
        <v>3</v>
      </c>
      <c r="E41" s="12">
        <v>4.4745370370370373E-3</v>
      </c>
      <c r="F41" s="6">
        <v>3</v>
      </c>
      <c r="G41" s="10">
        <v>0</v>
      </c>
      <c r="H41" s="3">
        <v>0</v>
      </c>
      <c r="I41" s="3">
        <f>SUM(F41,D41)</f>
        <v>6</v>
      </c>
      <c r="K41" s="3" t="s">
        <v>151</v>
      </c>
      <c r="N41" s="1"/>
    </row>
    <row r="42" spans="1:14" s="3" customFormat="1" x14ac:dyDescent="0.3">
      <c r="A42" s="1" t="s">
        <v>22</v>
      </c>
      <c r="B42" s="1" t="s">
        <v>51</v>
      </c>
      <c r="C42" s="11">
        <v>4.7951388888888896E-3</v>
      </c>
      <c r="D42" s="6">
        <v>3</v>
      </c>
      <c r="E42" s="12">
        <v>4.5555555555555557E-3</v>
      </c>
      <c r="F42" s="6">
        <v>3</v>
      </c>
      <c r="G42" s="10">
        <v>0</v>
      </c>
      <c r="H42" s="3">
        <v>0</v>
      </c>
      <c r="I42" s="3">
        <f>SUM(F42,D42)</f>
        <v>6</v>
      </c>
      <c r="K42" s="3" t="s">
        <v>152</v>
      </c>
    </row>
    <row r="43" spans="1:14" s="3" customFormat="1" x14ac:dyDescent="0.3">
      <c r="A43" s="1" t="s">
        <v>66</v>
      </c>
      <c r="B43" s="1" t="s">
        <v>75</v>
      </c>
      <c r="C43" s="11">
        <v>5.0914351851851858E-3</v>
      </c>
      <c r="D43" s="6">
        <v>3</v>
      </c>
      <c r="E43" s="4">
        <v>4.8553240740740744E-3</v>
      </c>
      <c r="F43" s="3">
        <v>2</v>
      </c>
      <c r="G43" s="12">
        <v>4.4791666666666669E-3</v>
      </c>
      <c r="H43" s="6">
        <v>3</v>
      </c>
      <c r="I43" s="3">
        <f>SUM(H43,D43)</f>
        <v>6</v>
      </c>
      <c r="K43" s="3" t="s">
        <v>153</v>
      </c>
      <c r="N43"/>
    </row>
    <row r="44" spans="1:14" s="3" customFormat="1" x14ac:dyDescent="0.3">
      <c r="A44" s="1" t="s">
        <v>66</v>
      </c>
      <c r="B44" s="1" t="s">
        <v>88</v>
      </c>
      <c r="C44" s="2">
        <v>4.7407407407407407E-3</v>
      </c>
      <c r="D44" s="3">
        <v>2</v>
      </c>
      <c r="E44" s="12">
        <v>4.6863425925925926E-3</v>
      </c>
      <c r="F44" s="6">
        <v>3</v>
      </c>
      <c r="G44" s="12">
        <v>4.3344907407407403E-3</v>
      </c>
      <c r="H44" s="6">
        <v>3</v>
      </c>
      <c r="I44" s="3">
        <f>SUM(H44,F44)</f>
        <v>6</v>
      </c>
      <c r="K44" s="3" t="s">
        <v>154</v>
      </c>
      <c r="N44" s="1"/>
    </row>
    <row r="45" spans="1:14" s="3" customFormat="1" x14ac:dyDescent="0.3">
      <c r="A45" s="1" t="s">
        <v>35</v>
      </c>
      <c r="B45" s="3" t="s">
        <v>104</v>
      </c>
      <c r="C45" s="2">
        <v>0</v>
      </c>
      <c r="D45" s="3">
        <v>0</v>
      </c>
      <c r="E45" s="12">
        <v>4.5636574074074069E-3</v>
      </c>
      <c r="F45" s="6">
        <v>3</v>
      </c>
      <c r="G45" s="12">
        <v>4.7152777777777774E-3</v>
      </c>
      <c r="H45" s="6">
        <v>3</v>
      </c>
      <c r="I45" s="3">
        <f>SUM(H45,F45)</f>
        <v>6</v>
      </c>
      <c r="K45" s="3" t="s">
        <v>155</v>
      </c>
    </row>
    <row r="46" spans="1:14" s="3" customFormat="1" ht="15" customHeight="1" x14ac:dyDescent="0.3">
      <c r="A46" s="1" t="s">
        <v>10</v>
      </c>
      <c r="B46" s="1" t="s">
        <v>79</v>
      </c>
      <c r="C46" s="11">
        <v>4.9537037037037041E-3</v>
      </c>
      <c r="D46" s="6">
        <v>3</v>
      </c>
      <c r="E46" s="12">
        <v>4.7476851851851855E-3</v>
      </c>
      <c r="F46" s="6">
        <v>2</v>
      </c>
      <c r="G46" s="10">
        <v>0</v>
      </c>
      <c r="H46" s="3">
        <v>0</v>
      </c>
      <c r="I46" s="3">
        <f>SUM(F46,D46)</f>
        <v>5</v>
      </c>
      <c r="K46" s="3" t="s">
        <v>156</v>
      </c>
      <c r="N46" s="1"/>
    </row>
    <row r="47" spans="1:14" s="3" customFormat="1" x14ac:dyDescent="0.3">
      <c r="A47" s="1" t="s">
        <v>102</v>
      </c>
      <c r="B47" s="3" t="s">
        <v>108</v>
      </c>
      <c r="C47" s="2">
        <v>0</v>
      </c>
      <c r="D47" s="3">
        <v>0</v>
      </c>
      <c r="E47" s="12">
        <v>4.9571759259259265E-3</v>
      </c>
      <c r="F47" s="6">
        <v>3</v>
      </c>
      <c r="G47" s="12">
        <v>4.8020833333333336E-3</v>
      </c>
      <c r="H47" s="6">
        <v>2</v>
      </c>
      <c r="I47" s="3">
        <f>SUM(H47,F47)</f>
        <v>5</v>
      </c>
      <c r="K47" s="3" t="s">
        <v>157</v>
      </c>
    </row>
    <row r="48" spans="1:14" s="3" customFormat="1" x14ac:dyDescent="0.3">
      <c r="A48" s="1" t="s">
        <v>102</v>
      </c>
      <c r="B48" s="3" t="s">
        <v>105</v>
      </c>
      <c r="C48" s="2">
        <v>0</v>
      </c>
      <c r="D48" s="3">
        <v>0</v>
      </c>
      <c r="E48" s="12">
        <v>4.7222222222222223E-3</v>
      </c>
      <c r="F48" s="6">
        <v>2</v>
      </c>
      <c r="G48" s="12">
        <v>4.6087962962962966E-3</v>
      </c>
      <c r="H48" s="6">
        <v>3</v>
      </c>
      <c r="I48" s="15">
        <f>SUM(H48,F48)</f>
        <v>5</v>
      </c>
      <c r="K48" s="3" t="s">
        <v>158</v>
      </c>
    </row>
    <row r="49" spans="1:14" s="3" customFormat="1" x14ac:dyDescent="0.3">
      <c r="A49" t="s">
        <v>16</v>
      </c>
      <c r="B49" t="s">
        <v>168</v>
      </c>
      <c r="C49" s="2">
        <v>0</v>
      </c>
      <c r="D49" s="3">
        <v>0</v>
      </c>
      <c r="E49" s="4">
        <v>0</v>
      </c>
      <c r="F49" s="3">
        <v>0</v>
      </c>
      <c r="G49" s="12">
        <v>4.3310185185185179E-3</v>
      </c>
      <c r="H49" s="6">
        <v>5</v>
      </c>
      <c r="I49" s="3">
        <v>5</v>
      </c>
      <c r="K49" s="3" t="s">
        <v>159</v>
      </c>
      <c r="N49"/>
    </row>
    <row r="50" spans="1:14" s="3" customFormat="1" x14ac:dyDescent="0.3">
      <c r="A50" s="1" t="s">
        <v>15</v>
      </c>
      <c r="B50" s="1" t="s">
        <v>82</v>
      </c>
      <c r="C50" s="11">
        <v>4.5208333333333333E-3</v>
      </c>
      <c r="D50" s="6">
        <v>4</v>
      </c>
      <c r="E50" s="4">
        <v>0</v>
      </c>
      <c r="F50" s="3">
        <v>0</v>
      </c>
      <c r="G50" s="9">
        <v>0</v>
      </c>
      <c r="H50" s="3">
        <v>0</v>
      </c>
      <c r="I50" s="3">
        <f>SUM(F50,D50)</f>
        <v>4</v>
      </c>
      <c r="K50" s="3" t="s">
        <v>160</v>
      </c>
      <c r="N50" s="1"/>
    </row>
    <row r="51" spans="1:14" s="3" customFormat="1" x14ac:dyDescent="0.3">
      <c r="A51" s="1" t="s">
        <v>15</v>
      </c>
      <c r="B51" s="3" t="s">
        <v>103</v>
      </c>
      <c r="C51" s="2">
        <v>0</v>
      </c>
      <c r="D51" s="3">
        <v>0</v>
      </c>
      <c r="E51" s="12">
        <v>4.4629629629629628E-3</v>
      </c>
      <c r="F51" s="6">
        <v>4</v>
      </c>
      <c r="G51" s="10">
        <v>0</v>
      </c>
      <c r="H51" s="3">
        <v>0</v>
      </c>
      <c r="I51" s="3">
        <f>SUM(F51,D51)</f>
        <v>4</v>
      </c>
      <c r="K51" s="3" t="s">
        <v>161</v>
      </c>
    </row>
    <row r="52" spans="1:14" s="3" customFormat="1" x14ac:dyDescent="0.3">
      <c r="A52" t="s">
        <v>8</v>
      </c>
      <c r="B52" t="s">
        <v>163</v>
      </c>
      <c r="C52" s="2">
        <v>0</v>
      </c>
      <c r="D52" s="3">
        <v>0</v>
      </c>
      <c r="E52" s="4">
        <v>0</v>
      </c>
      <c r="F52" s="3">
        <v>0</v>
      </c>
      <c r="G52" s="12">
        <v>4.168981481481481E-3</v>
      </c>
      <c r="H52" s="6">
        <v>4</v>
      </c>
      <c r="I52">
        <v>4</v>
      </c>
      <c r="K52" s="3" t="s">
        <v>162</v>
      </c>
      <c r="N52"/>
    </row>
    <row r="53" spans="1:14" x14ac:dyDescent="0.3">
      <c r="A53" t="s">
        <v>15</v>
      </c>
      <c r="B53" t="s">
        <v>165</v>
      </c>
      <c r="C53" s="2">
        <v>0</v>
      </c>
      <c r="D53" s="3">
        <v>0</v>
      </c>
      <c r="E53" s="4">
        <v>0</v>
      </c>
      <c r="F53" s="3">
        <v>0</v>
      </c>
      <c r="G53" s="12">
        <v>4.3807870370370372E-3</v>
      </c>
      <c r="H53" s="6">
        <v>4</v>
      </c>
      <c r="I53" s="3">
        <v>4</v>
      </c>
      <c r="K53" s="3" t="s">
        <v>172</v>
      </c>
      <c r="M53" s="3"/>
    </row>
    <row r="54" spans="1:14" x14ac:dyDescent="0.3">
      <c r="A54" t="s">
        <v>171</v>
      </c>
      <c r="B54" t="s">
        <v>169</v>
      </c>
      <c r="C54" s="2">
        <v>0</v>
      </c>
      <c r="D54" s="3">
        <v>0</v>
      </c>
      <c r="E54" s="4">
        <v>0</v>
      </c>
      <c r="F54" s="3">
        <v>0</v>
      </c>
      <c r="G54" s="12">
        <v>4.4895833333333333E-3</v>
      </c>
      <c r="H54" s="6">
        <v>4</v>
      </c>
      <c r="I54" s="3">
        <v>4</v>
      </c>
      <c r="K54" s="3" t="s">
        <v>173</v>
      </c>
      <c r="M54" s="3"/>
    </row>
    <row r="55" spans="1:14" x14ac:dyDescent="0.3">
      <c r="A55" t="s">
        <v>35</v>
      </c>
      <c r="B55" t="s">
        <v>164</v>
      </c>
      <c r="C55" s="2">
        <v>0</v>
      </c>
      <c r="D55" s="3">
        <v>0</v>
      </c>
      <c r="E55" s="4">
        <v>0</v>
      </c>
      <c r="F55" s="3">
        <v>0</v>
      </c>
      <c r="G55" s="12">
        <v>4.40162037037037E-3</v>
      </c>
      <c r="H55" s="6">
        <v>3</v>
      </c>
      <c r="I55">
        <v>3</v>
      </c>
      <c r="K55" s="3" t="s">
        <v>174</v>
      </c>
      <c r="M55" s="3"/>
    </row>
    <row r="56" spans="1:14" x14ac:dyDescent="0.3">
      <c r="A56" t="s">
        <v>35</v>
      </c>
      <c r="B56" t="s">
        <v>166</v>
      </c>
      <c r="C56" s="2">
        <v>0</v>
      </c>
      <c r="D56" s="3">
        <v>0</v>
      </c>
      <c r="E56" s="4">
        <v>0</v>
      </c>
      <c r="F56" s="3">
        <v>0</v>
      </c>
      <c r="G56" s="12">
        <v>4.8483796296296296E-3</v>
      </c>
      <c r="H56" s="6">
        <v>3</v>
      </c>
      <c r="I56" s="3">
        <v>3</v>
      </c>
      <c r="K56" s="3" t="s">
        <v>175</v>
      </c>
      <c r="M56" s="3"/>
    </row>
    <row r="57" spans="1:14" x14ac:dyDescent="0.3">
      <c r="A57" t="s">
        <v>9</v>
      </c>
      <c r="B57" t="s">
        <v>170</v>
      </c>
      <c r="C57" s="2">
        <v>0</v>
      </c>
      <c r="D57" s="3">
        <v>0</v>
      </c>
      <c r="E57" s="4">
        <v>0</v>
      </c>
      <c r="F57" s="3">
        <v>0</v>
      </c>
      <c r="G57" s="12">
        <v>4.8969907407407408E-3</v>
      </c>
      <c r="H57" s="6">
        <v>3</v>
      </c>
      <c r="I57" s="3">
        <v>3</v>
      </c>
      <c r="K57" s="3" t="s">
        <v>176</v>
      </c>
      <c r="M57" s="3"/>
    </row>
    <row r="58" spans="1:14" x14ac:dyDescent="0.3">
      <c r="A58" s="1" t="s">
        <v>99</v>
      </c>
      <c r="B58" s="3" t="s">
        <v>98</v>
      </c>
      <c r="C58" s="2">
        <v>0</v>
      </c>
      <c r="D58" s="3">
        <v>0</v>
      </c>
      <c r="E58" s="12">
        <v>5.2743055555555555E-3</v>
      </c>
      <c r="F58" s="6">
        <v>2</v>
      </c>
      <c r="G58" s="9">
        <v>0</v>
      </c>
      <c r="H58" s="3">
        <v>0</v>
      </c>
      <c r="I58" s="5">
        <f>SUM(F58,D58)</f>
        <v>2</v>
      </c>
      <c r="K58" s="3" t="s">
        <v>177</v>
      </c>
      <c r="M58" s="3"/>
      <c r="N58" s="3"/>
    </row>
    <row r="59" spans="1:14" x14ac:dyDescent="0.3">
      <c r="A59" s="1" t="s">
        <v>102</v>
      </c>
      <c r="B59" s="1" t="s">
        <v>101</v>
      </c>
      <c r="C59" s="2">
        <v>0</v>
      </c>
      <c r="D59" s="3">
        <v>0</v>
      </c>
      <c r="E59" s="12">
        <v>4.7476851851851855E-3</v>
      </c>
      <c r="F59" s="6">
        <v>2</v>
      </c>
      <c r="G59" s="9">
        <v>0</v>
      </c>
      <c r="H59" s="3">
        <v>0</v>
      </c>
      <c r="I59" s="3">
        <f>SUM(F59,D59)</f>
        <v>2</v>
      </c>
      <c r="K59" s="3" t="s">
        <v>178</v>
      </c>
      <c r="M59" s="3"/>
      <c r="N59" s="1"/>
    </row>
    <row r="60" spans="1:14" x14ac:dyDescent="0.3">
      <c r="A60" s="1" t="s">
        <v>1</v>
      </c>
      <c r="B60" s="3" t="s">
        <v>109</v>
      </c>
      <c r="C60" s="2">
        <v>0</v>
      </c>
      <c r="D60" s="3">
        <v>0</v>
      </c>
      <c r="E60" s="12">
        <v>4.6064814814814814E-3</v>
      </c>
      <c r="F60" s="6">
        <v>2</v>
      </c>
      <c r="G60" s="9">
        <v>0</v>
      </c>
      <c r="H60" s="3">
        <v>0</v>
      </c>
      <c r="I60" s="3">
        <f>SUM(F60,D60)</f>
        <v>2</v>
      </c>
      <c r="K60" s="3" t="s">
        <v>179</v>
      </c>
      <c r="M60" s="3"/>
      <c r="N60" s="3"/>
    </row>
    <row r="61" spans="1:14" x14ac:dyDescent="0.3">
      <c r="C61" s="2"/>
    </row>
  </sheetData>
  <sortState ref="M3:M60">
    <sortCondition descending="1" ref="M3:M60"/>
  </sortState>
  <mergeCells count="5">
    <mergeCell ref="C1:D1"/>
    <mergeCell ref="E1:F1"/>
    <mergeCell ref="G1:H1"/>
    <mergeCell ref="I1:J1"/>
    <mergeCell ref="I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NT T4</vt:lpstr>
      <vt:lpstr>FT 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Sinka Márton</dc:creator>
  <cp:lastModifiedBy>Sinka Márton</cp:lastModifiedBy>
  <dcterms:created xsi:type="dcterms:W3CDTF">2024-05-06T06:55:16Z</dcterms:created>
  <dcterms:modified xsi:type="dcterms:W3CDTF">2024-07-01T10:48:37Z</dcterms:modified>
</cp:coreProperties>
</file>